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N:\North\projects\Contracts\Procurement\Project Homekey Round 3\"/>
    </mc:Choice>
  </mc:AlternateContent>
  <xr:revisionPtr revIDLastSave="0" documentId="13_ncr:1_{6F9C3561-6431-4DAB-AF9B-D3FEB5C9A8C5}" xr6:coauthVersionLast="47" xr6:coauthVersionMax="47" xr10:uidLastSave="{00000000-0000-0000-0000-000000000000}"/>
  <bookViews>
    <workbookView xWindow="-120" yWindow="-120" windowWidth="25440" windowHeight="15540" activeTab="1" xr2:uid="{8CE3D12E-C3AC-4DDE-B16B-2472A04E7B79}"/>
  </bookViews>
  <sheets>
    <sheet name="Supplemental Questions" sheetId="7" r:id="rId1"/>
    <sheet name="Financial Plan" sheetId="8" r:id="rId2"/>
    <sheet name="Timeline" sheetId="2" r:id="rId3"/>
    <sheet name="Team Experience" sheetId="5" r:id="rId4"/>
    <sheet name="Homekey Self-Score" sheetId="4" r:id="rId5"/>
  </sheets>
  <definedNames>
    <definedName name="_xlnm.Print_Area" localSheetId="4">'Homekey Self-Score'!$A$1:$F$66</definedName>
    <definedName name="_xlnm.Print_Area" localSheetId="0">'Supplemental Questions'!$A$1:$I$41</definedName>
    <definedName name="_xlnm.Print_Area" localSheetId="3">'Team Experience'!$A$5:$AL$32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4" l="1"/>
  <c r="F21" i="4"/>
  <c r="F29" i="4"/>
  <c r="F56" i="4"/>
  <c r="F60" i="4"/>
  <c r="F66" i="4"/>
  <c r="C14" i="2"/>
  <c r="E66" i="4"/>
  <c r="C15" i="2"/>
  <c r="F67" i="4" l="1"/>
  <c r="AH18" i="5"/>
  <c r="E60" i="4"/>
  <c r="E56" i="4"/>
  <c r="E29" i="4"/>
  <c r="E21" i="4"/>
  <c r="E13" i="4"/>
  <c r="E6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Rodine, George@HCD</author>
    <author>rnrgr</author>
    <author>Robert Ratner</author>
  </authors>
  <commentList>
    <comment ref="AJ8" authorId="0" shapeId="0" xr:uid="{22D0C196-C6F2-4C04-808D-6F0AD56EA22E}">
      <text>
        <r>
          <rPr>
            <b/>
            <sz val="9"/>
            <color indexed="81"/>
            <rFont val="Tahoma"/>
            <family val="2"/>
          </rPr>
          <t>Enter the most recent date the project was developed, owned or operated.</t>
        </r>
        <r>
          <rPr>
            <sz val="9"/>
            <color indexed="81"/>
            <rFont val="Tahoma"/>
            <family val="2"/>
          </rPr>
          <t xml:space="preserve">
</t>
        </r>
      </text>
    </comment>
    <comment ref="AC9" authorId="1" shapeId="0" xr:uid="{285DED8B-E1AA-453E-A55B-066C65714680}">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AJ11" authorId="0" shapeId="0" xr:uid="{1163342B-4C4E-4FBF-ABBE-99610DF62B41}">
      <text>
        <r>
          <rPr>
            <b/>
            <sz val="9"/>
            <color indexed="81"/>
            <rFont val="Tahoma"/>
            <family val="2"/>
          </rPr>
          <t>Enter the most recent date the project was developed, owned or operated.</t>
        </r>
        <r>
          <rPr>
            <sz val="9"/>
            <color indexed="81"/>
            <rFont val="Tahoma"/>
            <family val="2"/>
          </rPr>
          <t xml:space="preserve">
</t>
        </r>
      </text>
    </comment>
    <comment ref="AC15" authorId="1" shapeId="0" xr:uid="{1F24CF0C-12EF-48FD-BB05-0A2E5392C0D3}">
      <text>
        <r>
          <rPr>
            <sz val="9"/>
            <color indexed="81"/>
            <rFont val="Tahoma"/>
            <family val="2"/>
          </rPr>
          <t xml:space="preserve"> "Target Population" means members of the target population identified in HSC section 50675.1.3(a) are individuals and families who are experiencing homelessness or who are at risk of homelessness as defined in as defined by HSC section 50675.1.3, and who are inherently impacted by or at increased risk for medical diseases or conditions due to the COVID-19 pandemic or other communicable diseases.</t>
        </r>
      </text>
    </comment>
    <comment ref="P19" authorId="2" shapeId="0" xr:uid="{ED6DB164-398B-4E3F-85EE-0D2363146FA9}">
      <text>
        <r>
          <rPr>
            <b/>
            <sz val="9"/>
            <color indexed="81"/>
            <rFont val="Tahoma"/>
            <charset val="1"/>
          </rPr>
          <t>Robert Ratner:</t>
        </r>
        <r>
          <rPr>
            <sz val="9"/>
            <color indexed="81"/>
            <rFont val="Tahoma"/>
            <charset val="1"/>
          </rPr>
          <t xml:space="preserve">
Not sure what we're looking for in these two columns?  More explanation needed?</t>
        </r>
      </text>
    </comment>
  </commentList>
</comments>
</file>

<file path=xl/sharedStrings.xml><?xml version="1.0" encoding="utf-8"?>
<sst xmlns="http://schemas.openxmlformats.org/spreadsheetml/2006/main" count="191" uniqueCount="166">
  <si>
    <t>Team and Project Summary</t>
  </si>
  <si>
    <t>Unit Mix by Bedroom Size:</t>
  </si>
  <si>
    <t>Project Name</t>
  </si>
  <si>
    <t xml:space="preserve">SRO </t>
  </si>
  <si>
    <t>Project Address</t>
  </si>
  <si>
    <t>Studios</t>
  </si>
  <si>
    <t>1 BR</t>
  </si>
  <si>
    <t>2 BR</t>
  </si>
  <si>
    <t>3+ BR</t>
  </si>
  <si>
    <t>Target Population(s)</t>
  </si>
  <si>
    <t>Manager</t>
  </si>
  <si>
    <t>Total Units</t>
  </si>
  <si>
    <t># of Mobility Accesible Units</t>
  </si>
  <si>
    <t># Homekey Units</t>
  </si>
  <si>
    <t xml:space="preserve"># Units Set-Aside for Homeless Youth </t>
  </si>
  <si>
    <t xml:space="preserve"># Units Set-Aside for Chronic Homeless </t>
  </si>
  <si>
    <t>Requested Homekey Capital Subsidy</t>
  </si>
  <si>
    <t>2. Target population: Describe how the project serves specific homeless populations. Does the project serve those impacted by gender based violence?</t>
  </si>
  <si>
    <t xml:space="preserve">3. Construction scope: Please provide a brief overview of the scope of construction work your project will require as well as a schedule summary. Also include description of how you will meet and/or exceed the accessibility requirements of the Homekey program, including # of units that will be mobility and hearing/visually accessible. </t>
  </si>
  <si>
    <t>4. Services: Please describe your services plan. Does the project offer wrap around services for its residents, and for what duration?</t>
  </si>
  <si>
    <t>6. What is the project’s proximity to public transportation?</t>
  </si>
  <si>
    <t>8. Describe your community outreach and engagement strategy. How will your team will engage with the target community, including people currently experiencing homelessness and people with lived experience of homelessness, to inform the design of the project? Please also include how you will work with the broader community to get input and/or buy in on the project, and how the project integrates with the surrounding community.</t>
  </si>
  <si>
    <t>Project Timeline</t>
  </si>
  <si>
    <t>Assuming Homekey award in June 2023, please enter estimated dates for each listed event. Enter "N/A" if the event is not applicable. Please feel free to add notes or additional relevant events and dates. Please note that the State Homekey NOFA requires all capital funds to be expended within 8 months of award, all construction to be complete within 12 months of award, and lease up to be complete within 90 days of construction completion.</t>
  </si>
  <si>
    <t>Event</t>
  </si>
  <si>
    <t>Homekey Award</t>
  </si>
  <si>
    <t>Acquisition of property</t>
  </si>
  <si>
    <t>Start of construction/rehabilitation</t>
  </si>
  <si>
    <t>Homekey capital funds fully expended</t>
  </si>
  <si>
    <t>Completion of construction/rehabilitation</t>
  </si>
  <si>
    <t>Project fully occupied (10% vacancy allowance)</t>
  </si>
  <si>
    <t>Team Experience</t>
  </si>
  <si>
    <t>Project name and address</t>
  </si>
  <si>
    <t>Who provides the experience</t>
  </si>
  <si>
    <t>Experience type</t>
  </si>
  <si>
    <t>Housing type</t>
  </si>
  <si>
    <t>Population served</t>
  </si>
  <si>
    <t>Latest date developed, owned, or operated</t>
  </si>
  <si>
    <t>Qualifying unit population served</t>
  </si>
  <si>
    <t>Years</t>
  </si>
  <si>
    <t>Project Name and address</t>
  </si>
  <si>
    <t>Experience Provider</t>
  </si>
  <si>
    <t>Population Served</t>
  </si>
  <si>
    <t># of months serving</t>
  </si>
  <si>
    <t>#</t>
  </si>
  <si>
    <t>Categories and Maximum Point Scores</t>
  </si>
  <si>
    <t>Evaluation Criteria</t>
  </si>
  <si>
    <t xml:space="preserve">a. </t>
  </si>
  <si>
    <t>- Fee title/leasehold (20 points)</t>
  </si>
  <si>
    <t>- Option agreement/sales contract (20 points)</t>
  </si>
  <si>
    <t>- Exclusive negotiating agreement (15 points)</t>
  </si>
  <si>
    <t>- Letter of intent (15 points)</t>
  </si>
  <si>
    <t>b.</t>
  </si>
  <si>
    <t>Documented commitment of non-Homekey rental or operating subsidies that will be used to maintain the ongoing affordability of the project. (Up to 20 points)</t>
  </si>
  <si>
    <t>Sub-Total (ability to expend funds and operating leverage)</t>
  </si>
  <si>
    <t>- Development, ownership, or operation of one project similar in scope and size to the proposed Project; or development, ownership, or operation of at least two affordable rental housing or interim projects in the last ten years, with at least one of those projects containing at least one unit housing a tenant who qualifies as a member of the Target Population. (10 points)</t>
  </si>
  <si>
    <t>- 5 additional points awarded for each additional project (development, ownership, or operation of affordable rental housing or interim projects in the last ten years serving at least onemember of the Target Population) (up to 15 additional points)</t>
  </si>
  <si>
    <t>Demonstration of service provider’s experience helping persons address barriers to housing stability and providing other support services, not necessarily within a housing project. Service provider may be Applicant, or a member of the development team described in Applicant’s response to point category 2.c., below. Service provider experience must be with the specific population(s) housed within the Homekey units to count toward points in this section (e.g., families, singles, Homeless Youth, Chronically Homeless) (Up to 15 points)</t>
  </si>
  <si>
    <t>- 1 point awarded for each year of service experience, up to a maximum of 15 points.</t>
  </si>
  <si>
    <t>- NOTE: Sections 300-303 of this NOFA further outline threshold experience requirements related to specific project type.</t>
  </si>
  <si>
    <t>c.</t>
  </si>
  <si>
    <t>Commitment letter(s) or MOU(s) documenting how the complete development and management team (which may include Applicant, developer, property manager, lead service provider, etc.) are connected and will work together on the Project. Applicants are encouraged to complete due diligence checklists to ensure all members of the team are aware of roles and responsibilities (Up to 15 points)</t>
  </si>
  <si>
    <t>Sub-Total (Experience)</t>
  </si>
  <si>
    <t>Detail how the Applicant has engaged or will engage with the target community, including people currently experiencing homelessness and people with lived experience of homelessness, to inform the design of the project.</t>
  </si>
  <si>
    <t>Provide documentation of this engagement, including but not limited to meeting notes, community planning documents, MOU of partnership withcommunity organization, etc.</t>
  </si>
  <si>
    <t>Community Impact and Site Selection  (Up to 92 points)</t>
  </si>
  <si>
    <t xml:space="preserve"> - 25% or more of Assisted Units are reserved for Homeless Youth or Youth at Risk of Homelessness (20 points);</t>
  </si>
  <si>
    <t xml:space="preserve"> - At least an additional twenty-five percent (25%) of the Assisted Units in the project shall be two-bedroom or larger units, consistent with TCAC Regulations (4 CCR § 10325(g)(1)(A-I)), (10 points)</t>
  </si>
  <si>
    <t>- At least 25% of Assisted Units restricted (5 points)</t>
  </si>
  <si>
    <t>- At least 50% of Assisted Units restricted (10 points)</t>
  </si>
  <si>
    <t>- At least 75% of Assisted Units restricted (15 points)</t>
  </si>
  <si>
    <t>- 100% of Assisted Units restricted (20 points)</t>
  </si>
  <si>
    <t>d.</t>
  </si>
  <si>
    <t>- Exceeds the state and federal accessibility requirements set forth Section 505, specifically providing a minimum of 15 percent of units with features accessible to persons with mobility disabilities, as defined in 24 C.F.R. Section 8.22 and the parallel ADAAG 2010 and CBC provisions; (5 points)</t>
  </si>
  <si>
    <t>- A minimum of 10 percent of units with features accessible to persons with hearing or vision disabilities, as defined in 24 CFR Part 8.22 and the parallel ADAAG 2010 and CBC Chapter 11B provisions. (5 points)</t>
  </si>
  <si>
    <t>e.</t>
  </si>
  <si>
    <t>f.</t>
  </si>
  <si>
    <t>g.</t>
  </si>
  <si>
    <t>Qualifying Facility and Address</t>
  </si>
  <si>
    <t>Distance to Project Site in Miles</t>
  </si>
  <si>
    <t>The Project site is in proximity to essential services:</t>
  </si>
  <si>
    <t>i</t>
  </si>
  <si>
    <t>ii.</t>
  </si>
  <si>
    <t>iii.</t>
  </si>
  <si>
    <t>iv.</t>
  </si>
  <si>
    <t>v.</t>
  </si>
  <si>
    <t>Sub-Total (Community Impact &amp; Site Selection)</t>
  </si>
  <si>
    <t>Negative Points                                                (Up to -20 points)</t>
  </si>
  <si>
    <t xml:space="preserve">a. For any project resulting in the permanent displacement of residents (not businesses or farm operations), as outlined below: - </t>
  </si>
  <si>
    <t>- The project permanently displaces existing residents in 5% of total units. (-5 points)</t>
  </si>
  <si>
    <t>- Applicants lose one point (up to an additional 15 points) for each additional percentage point of households displaced out of total units.</t>
  </si>
  <si>
    <t>Sub-Total (Negative Points)</t>
  </si>
  <si>
    <t>Purchase contract or exclusive purchase option contract already executed with appropriate financing and due diligence contingencies</t>
  </si>
  <si>
    <t>Project restricts rents to below 30% AMI rent levels, or down to 30% of income rather than requiring a minimum rent (up to 10 points depending on depth of rent affordability)</t>
  </si>
  <si>
    <t xml:space="preserve">Project is feasible with little to no County capital subsidy or operating subsidy, and/or has secured alternative sources of operating subsidy besides Homekey, or HDAP funds. </t>
  </si>
  <si>
    <t>Requested County Capital Subsidy</t>
  </si>
  <si>
    <t>Requested County Capitalized Operating Subsidy</t>
  </si>
  <si>
    <t>Experience - Max 55 points</t>
  </si>
  <si>
    <t xml:space="preserve">Not Applicable </t>
  </si>
  <si>
    <t>COMMENTS:</t>
  </si>
  <si>
    <t>Sub-Total (Community Engagement)</t>
  </si>
  <si>
    <t xml:space="preserve"> </t>
  </si>
  <si>
    <t>Sub-Total (County Points)</t>
  </si>
  <si>
    <t>1. Project Summary: Please provide a brief narrative summary of your project that describes the Homekey project you are proposing. Please include location, # Homekey units, target populations, description of project type (e.g. acquisition/conversion of existing motel into permanent affordable housing), team members, etc.</t>
  </si>
  <si>
    <t>Complete NEPA report submitted to County for review</t>
  </si>
  <si>
    <t>AVAILABLE POINTS</t>
  </si>
  <si>
    <t xml:space="preserve">TOTAL POINTS </t>
  </si>
  <si>
    <t xml:space="preserve">COMMENTS: </t>
  </si>
  <si>
    <t xml:space="preserve">YES / NO? </t>
  </si>
  <si>
    <t>YOUR SELF SCORE</t>
  </si>
  <si>
    <t>7. Describe how the project advances racial equity. How will your project meet the racial equity goals of Homekey? Describe how your project and team will address racial and ethnic disparities in program outcomes at each stage of the project design and development.</t>
  </si>
  <si>
    <t>Development Sponsor (Co-Applicant)</t>
  </si>
  <si>
    <t>Supportive Services Provider</t>
  </si>
  <si>
    <t>Property Management Agent/Provider</t>
  </si>
  <si>
    <t>Planning application submitted to County and applicable local jurisdiction</t>
  </si>
  <si>
    <t>Construction/rehabilitation permit application submitted to County and applicable local jurisdiction</t>
  </si>
  <si>
    <t xml:space="preserve">5. How will the project involve residents to promote best practices for healthy and safe communities? Provide details on how the proposed development will be maintained and managed.  Include details of how many on-site and/or off-site staff. </t>
  </si>
  <si>
    <r>
      <t xml:space="preserve">1. </t>
    </r>
    <r>
      <rPr>
        <b/>
        <u/>
        <sz val="10"/>
        <rFont val="Arial"/>
        <family val="2"/>
      </rPr>
      <t>Funding Sources:</t>
    </r>
    <r>
      <rPr>
        <b/>
        <sz val="10"/>
        <rFont val="Arial"/>
        <family val="2"/>
      </rPr>
      <t xml:space="preserve">   Please provide a brief overview of any funding sources.  Be sure to include timelines for when funding will be committed. </t>
    </r>
  </si>
  <si>
    <t xml:space="preserve">Identification of the site suitable for development and evidence of site control, or a plan and timeline for obtaining site control along with other supporting evidence (e.g., letter of intent, an exclusive negotiating agreement, ground lease, etc.). NOTE: Sections 300-303 of the NOFA further outline site control requirements related to specific project type. (Up to 20 points)  </t>
  </si>
  <si>
    <t xml:space="preserve">1 additional point for each attachment from list of optional documentation listed in Section 4,  that are provided at time of submission. </t>
  </si>
  <si>
    <t xml:space="preserve">d. </t>
  </si>
  <si>
    <t xml:space="preserve">e. </t>
  </si>
  <si>
    <r>
      <t xml:space="preserve">4. </t>
    </r>
    <r>
      <rPr>
        <b/>
        <u/>
        <sz val="10"/>
        <rFont val="Arial"/>
        <family val="2"/>
      </rPr>
      <t>Partnerships</t>
    </r>
    <r>
      <rPr>
        <b/>
        <sz val="10"/>
        <rFont val="Arial"/>
        <family val="2"/>
      </rPr>
      <t xml:space="preserve">:  Provide a narrative clearly outlining any defined partnerships and/or asset management fees that will be taken from the cash flow and any escalation expected. </t>
    </r>
  </si>
  <si>
    <r>
      <t>5.</t>
    </r>
    <r>
      <rPr>
        <b/>
        <u/>
        <sz val="10"/>
        <rFont val="Arial"/>
        <family val="2"/>
      </rPr>
      <t xml:space="preserve"> HDAP Funding:</t>
    </r>
    <r>
      <rPr>
        <b/>
        <sz val="10"/>
        <rFont val="Arial"/>
        <family val="2"/>
      </rPr>
      <t xml:space="preserve">  If the applicant Team is requesting HDAP funding from the County as part of its proposal, please include a narrative description outlining the total funding requested, the proposed uses of the funding and how the Team will meet the HDAP match requirements as outlined in attachment D. </t>
    </r>
  </si>
  <si>
    <r>
      <t xml:space="preserve">3. </t>
    </r>
    <r>
      <rPr>
        <b/>
        <u/>
        <sz val="10"/>
        <rFont val="Arial"/>
        <family val="2"/>
      </rPr>
      <t>Operational Budget</t>
    </r>
    <r>
      <rPr>
        <b/>
        <sz val="10"/>
        <rFont val="Arial"/>
        <family val="2"/>
      </rPr>
      <t xml:space="preserve">:  Please provide a brief narrative outlining expected and ongoing operating costs including detailed operating expenses, net operating income, reserves, debts, subsidies, relocation and any financing costs. </t>
    </r>
  </si>
  <si>
    <t xml:space="preserve">Financial Plan: Fill in the yellow cells with narrative responses below.  Attach additional pages as necessary. 
</t>
  </si>
  <si>
    <r>
      <t xml:space="preserve">a. Development, ownership, or operation experience - </t>
    </r>
    <r>
      <rPr>
        <b/>
        <sz val="11"/>
        <color theme="1"/>
        <rFont val="Arial"/>
        <family val="2"/>
      </rPr>
      <t>Max 25 Points</t>
    </r>
  </si>
  <si>
    <r>
      <rPr>
        <b/>
        <sz val="11"/>
        <color rgb="FF004D86"/>
        <rFont val="Arial"/>
        <family val="2"/>
      </rPr>
      <t>a1.</t>
    </r>
    <r>
      <rPr>
        <b/>
        <sz val="11"/>
        <color rgb="FF0000FF"/>
        <rFont val="Arial"/>
        <family val="2"/>
      </rPr>
      <t xml:space="preserve"> </t>
    </r>
    <r>
      <rPr>
        <sz val="11"/>
        <color theme="1"/>
        <rFont val="Arial"/>
        <family val="2"/>
      </rPr>
      <t xml:space="preserve">Does Applicant have the following experience: Development, ownership, or operation of one project similar in scope and size to the proposed project (describe below) - </t>
    </r>
    <r>
      <rPr>
        <b/>
        <sz val="11"/>
        <color theme="1"/>
        <rFont val="Arial"/>
        <family val="2"/>
      </rPr>
      <t>10 points</t>
    </r>
  </si>
  <si>
    <r>
      <rPr>
        <b/>
        <sz val="11"/>
        <color rgb="FF004D86"/>
        <rFont val="Arial"/>
        <family val="2"/>
      </rPr>
      <t>a2. If a1 above is Yes, 10 points already earned.</t>
    </r>
    <r>
      <rPr>
        <sz val="11"/>
        <color theme="1"/>
        <rFont val="Arial"/>
        <family val="2"/>
      </rPr>
      <t xml:space="preserve"> 
Does Applicant have the following experience? Development, ownership, or operation of at least two affordable rental housing or interim projects in the last ten years, 
with at least one of those projects containing at least one unit housing a tenant who qualifies as a member of the Target Population (provide details below)? - </t>
    </r>
    <r>
      <rPr>
        <b/>
        <sz val="11"/>
        <color theme="1"/>
        <rFont val="Arial"/>
        <family val="2"/>
      </rPr>
      <t>10 points</t>
    </r>
  </si>
  <si>
    <r>
      <rPr>
        <b/>
        <sz val="11"/>
        <color rgb="FF0070C0"/>
        <rFont val="Arial"/>
        <family val="2"/>
      </rPr>
      <t xml:space="preserve">a3. </t>
    </r>
    <r>
      <rPr>
        <sz val="11"/>
        <color theme="1"/>
        <rFont val="Arial"/>
        <family val="2"/>
      </rPr>
      <t xml:space="preserve">5 additional points awarded for each additional project (development, ownership, or operation of affordable rental housing or interim projects in the last ten years serving at least one member of the Target Population) 
</t>
    </r>
    <r>
      <rPr>
        <b/>
        <sz val="11"/>
        <color theme="1"/>
        <rFont val="Arial"/>
        <family val="2"/>
      </rPr>
      <t>Max additional 15 points</t>
    </r>
  </si>
  <si>
    <r>
      <rPr>
        <b/>
        <sz val="11"/>
        <color rgb="FF004D86"/>
        <rFont val="Arial"/>
        <family val="2"/>
      </rPr>
      <t>b</t>
    </r>
    <r>
      <rPr>
        <sz val="11"/>
        <color theme="1"/>
        <rFont val="Arial"/>
        <family val="2"/>
      </rPr>
      <t xml:space="preserve">. Experience helping persons address barriers to housing stability and providing other support services; 1 point awarded for each year of service experience - </t>
    </r>
    <r>
      <rPr>
        <b/>
        <sz val="11"/>
        <color theme="1"/>
        <rFont val="Arial"/>
        <family val="2"/>
      </rPr>
      <t>Max 15 Points</t>
    </r>
  </si>
  <si>
    <r>
      <rPr>
        <b/>
        <sz val="11"/>
        <color rgb="FF004D86"/>
        <rFont val="Arial"/>
        <family val="2"/>
      </rPr>
      <t>c.</t>
    </r>
    <r>
      <rPr>
        <sz val="11"/>
        <color theme="1"/>
        <rFont val="Arial"/>
        <family val="2"/>
      </rPr>
      <t xml:space="preserve">  Attach commitment letter(s) or MOU(s) documenting how the complete development and management team are connected and will work together on the Project -</t>
    </r>
    <r>
      <rPr>
        <b/>
        <sz val="11"/>
        <color theme="1"/>
        <rFont val="Arial"/>
        <family val="2"/>
      </rPr>
      <t xml:space="preserve"> Max 15 Points</t>
    </r>
  </si>
  <si>
    <t>Required Completion</t>
  </si>
  <si>
    <r>
      <t xml:space="preserve">Ability to expend funds timely and demonstration of operating leverage (Up to 40 points)
</t>
    </r>
    <r>
      <rPr>
        <b/>
        <sz val="11"/>
        <color rgb="FFFF0000"/>
        <rFont val="Arial"/>
        <family val="2"/>
      </rPr>
      <t>PLEASE FILL OUT FINANCIAL PLAN TAB TO SUPPORT SELF-SECORE</t>
    </r>
  </si>
  <si>
    <r>
      <t xml:space="preserve">Project-Based or Grantee-Based Enforceable Funding Commitments for operating assistance, or rental subsidies (including, but not limited to project-based vouchers, VASH vouchers, tenant-based vouchers, or locally funded rental assistance): </t>
    </r>
    <r>
      <rPr>
        <b/>
        <sz val="11"/>
        <color theme="1"/>
        <rFont val="Arial"/>
        <family val="2"/>
      </rPr>
      <t xml:space="preserve">(1 point for each 5 percentage increment of Assisted Units with committed funding, up to a maximum of 20 points) </t>
    </r>
  </si>
  <si>
    <r>
      <t xml:space="preserve">Experience                                                                     (Up to 55 points)
</t>
    </r>
    <r>
      <rPr>
        <b/>
        <sz val="11"/>
        <color rgb="FFFF0000"/>
        <rFont val="Arial"/>
        <family val="2"/>
      </rPr>
      <t>PLEASE FILL OUT TEAM EXPERIENCE TAB TO SUPPORT SELF-SECORE</t>
    </r>
  </si>
  <si>
    <r>
      <t>Demonstration of Applicant or member(s) of development team’s experience in development, ownership, or operation of a project(s) similar in scope and size to the proposed Project. NOTE: Sections 300-303 of this NOFA further outline threshold experience requirements related to specific project type.</t>
    </r>
    <r>
      <rPr>
        <b/>
        <sz val="11"/>
        <color theme="1"/>
        <rFont val="Arial"/>
        <family val="2"/>
      </rPr>
      <t xml:space="preserve"> (Up to 25 points)</t>
    </r>
  </si>
  <si>
    <r>
      <t xml:space="preserve">Community Engagement / Input                                                                  (Up to 10 points)
</t>
    </r>
    <r>
      <rPr>
        <b/>
        <sz val="11"/>
        <color rgb="FFFF0000"/>
        <rFont val="Arial"/>
        <family val="2"/>
      </rPr>
      <t xml:space="preserve">
PLEASE FILL OUT SUPPLEMENTAL QUESTIONS TAB TO SUPPORT SELF-SCORE</t>
    </r>
  </si>
  <si>
    <r>
      <t xml:space="preserve">Community Engagement </t>
    </r>
    <r>
      <rPr>
        <b/>
        <sz val="11"/>
        <color theme="1"/>
        <rFont val="Arial"/>
        <family val="2"/>
      </rPr>
      <t>(Up to 10 points)</t>
    </r>
  </si>
  <si>
    <r>
      <t xml:space="preserve">The Project serves specific sub-populations </t>
    </r>
    <r>
      <rPr>
        <b/>
        <sz val="11"/>
        <color theme="1"/>
        <rFont val="Arial"/>
        <family val="2"/>
      </rPr>
      <t>(20 points)</t>
    </r>
  </si>
  <si>
    <r>
      <t xml:space="preserve"> - 25% or more of Assisted Units are reserved for those experiencing Chronic Homelessness (20 points); </t>
    </r>
    <r>
      <rPr>
        <b/>
        <sz val="11"/>
        <color theme="1"/>
        <rFont val="Arial"/>
        <family val="2"/>
      </rPr>
      <t>OR</t>
    </r>
  </si>
  <si>
    <r>
      <t xml:space="preserve"> - 50% or more of Assisted Units are reserved for those experiencing Homelessness (20 points); </t>
    </r>
    <r>
      <rPr>
        <b/>
        <sz val="11"/>
        <color theme="1"/>
        <rFont val="Arial"/>
        <family val="2"/>
      </rPr>
      <t>OR</t>
    </r>
  </si>
  <si>
    <r>
      <t>Assisted Units include units for large family housing types</t>
    </r>
    <r>
      <rPr>
        <b/>
        <sz val="11"/>
        <color theme="1"/>
        <rFont val="Arial"/>
        <family val="2"/>
      </rPr>
      <t xml:space="preserve"> (10 points)</t>
    </r>
  </si>
  <si>
    <r>
      <t>- At least twenty-five percent (25%) of the Assisted Units in the project shall be three-bedroom or larger units,</t>
    </r>
    <r>
      <rPr>
        <b/>
        <sz val="11"/>
        <color theme="1"/>
        <rFont val="Arial"/>
        <family val="2"/>
      </rPr>
      <t xml:space="preserve"> AND</t>
    </r>
  </si>
  <si>
    <r>
      <t xml:space="preserve">Commitment to 55 year deed restriction to serve Target Population, waiving any potential accommodation by the Department to increase income limits as described in Section 303. </t>
    </r>
    <r>
      <rPr>
        <b/>
        <sz val="11"/>
        <color theme="1"/>
        <rFont val="Arial"/>
        <family val="2"/>
      </rPr>
      <t>(Up to 20 points)</t>
    </r>
  </si>
  <si>
    <r>
      <t>The extent to which the Project (with 20 or more units) commits to being accessible to persons with disabilities</t>
    </r>
    <r>
      <rPr>
        <b/>
        <sz val="11"/>
        <color theme="1"/>
        <rFont val="Arial"/>
        <family val="2"/>
      </rPr>
      <t xml:space="preserve"> (Up to 10 points)</t>
    </r>
  </si>
  <si>
    <r>
      <t xml:space="preserve">The proposed project requires no Rehabilitation or construction, or the Rehabilitation/construction and full occupancy can be completed within eight (8) months of award. Those receiving points in this category are also able to utilize the bonus award as outlined in Section 207. </t>
    </r>
    <r>
      <rPr>
        <b/>
        <sz val="11"/>
        <color theme="1"/>
        <rFont val="Arial"/>
        <family val="2"/>
      </rPr>
      <t>(10 points)</t>
    </r>
  </si>
  <si>
    <r>
      <t xml:space="preserve">For any project where the Applicant’s capital match exceeds the minimum match required per Assisted Unit, one (1) point will be assigned for every $10,000 over the minimum match required (Up to 10 points); </t>
    </r>
    <r>
      <rPr>
        <b/>
        <sz val="11"/>
        <color theme="1"/>
        <rFont val="Arial"/>
        <family val="2"/>
      </rPr>
      <t>OR</t>
    </r>
  </si>
  <si>
    <r>
      <t xml:space="preserve">For any project where the average total cost per Assisted Unit is below the minimum baseline per door, one (1) point will be assigned for every $10,000 under the baseline amount. </t>
    </r>
    <r>
      <rPr>
        <b/>
        <sz val="11"/>
        <color theme="1"/>
        <rFont val="Arial"/>
        <family val="2"/>
      </rPr>
      <t>(Up to 10 points)</t>
    </r>
  </si>
  <si>
    <r>
      <t xml:space="preserve">Site Selection </t>
    </r>
    <r>
      <rPr>
        <b/>
        <sz val="11"/>
        <color theme="1"/>
        <rFont val="Arial"/>
        <family val="2"/>
      </rPr>
      <t xml:space="preserve">(Up to 12 points) </t>
    </r>
  </si>
  <si>
    <r>
      <t>The project site is located within 1/2 mile of a bus rapid transit station, light rail station, commuter rail station, ferry terminal, bus station, or public bus stop OR the project includes an alternative transportation service for residents (e.g., van or dial-a-ride service), if costs of obtaining and maintaining the van and its service are included in the budget and the operating schedule is either on demand by tenants or a regular schedule is provided</t>
    </r>
    <r>
      <rPr>
        <b/>
        <sz val="11"/>
        <color theme="1"/>
        <rFont val="Arial"/>
        <family val="2"/>
      </rPr>
      <t xml:space="preserve"> (4 points)</t>
    </r>
  </si>
  <si>
    <r>
      <t xml:space="preserve">i. Grocery store – within 1/2 mile of a full-scale grocery store/supermarket where staples, fresh meat, and fresh produce are sold. (1 mile for projects in rural areas) </t>
    </r>
    <r>
      <rPr>
        <b/>
        <sz val="11"/>
        <color theme="1"/>
        <rFont val="Arial"/>
        <family val="2"/>
      </rPr>
      <t>(2 points)</t>
    </r>
    <r>
      <rPr>
        <sz val="11"/>
        <color theme="1"/>
        <rFont val="Arial"/>
        <family val="2"/>
      </rPr>
      <t xml:space="preserve">; NOTE: If applying for TCAC, it is advisable that the grocery store be at least 25,000 gross interior square feet. </t>
    </r>
  </si>
  <si>
    <r>
      <t>ii. Health facility – within 1/2 mile (1 mile for projects in rural areas) of a qualifying medical clinic with a physician, physician’s assistant, or nurse practitioner on-site for a minimum of 40 hours each week, or hospital (not merely a private doctor’s office). A qualifying medical clinic must accept Medi-Cal payments, or Medicare payments, or Health Care for the Homeless, or have an equally comprehensive subsidy program for low-income patients;</t>
    </r>
    <r>
      <rPr>
        <b/>
        <sz val="11"/>
        <color theme="1"/>
        <rFont val="Arial"/>
        <family val="2"/>
      </rPr>
      <t xml:space="preserve"> (1 point)</t>
    </r>
  </si>
  <si>
    <r>
      <t>iii. Library – within 1/2 mile of a book-lending public library (1 mile for projects in rural areas);</t>
    </r>
    <r>
      <rPr>
        <b/>
        <sz val="11"/>
        <color theme="1"/>
        <rFont val="Arial"/>
        <family val="2"/>
      </rPr>
      <t xml:space="preserve"> (1 point) </t>
    </r>
  </si>
  <si>
    <r>
      <t xml:space="preserve">iv. Pharmacy – within 1/2 mile of a pharmacy (1 mile for projects in rural areas). May be included in a grocery store or health facility </t>
    </r>
    <r>
      <rPr>
        <b/>
        <sz val="11"/>
        <color theme="1"/>
        <rFont val="Arial"/>
        <family val="2"/>
      </rPr>
      <t>(2 points)</t>
    </r>
  </si>
  <si>
    <r>
      <t xml:space="preserve">v. For projects with units serving Homeless Youth: within one mile of at least two of the following: community colleges, universities, trade schools, apprenticeship programs, employment programs, childcare centers for parenting youth, and/or community centers for youth (e.g., LGBTQ+ centers, drop-in youth centers) </t>
    </r>
    <r>
      <rPr>
        <b/>
        <sz val="11"/>
        <color theme="1"/>
        <rFont val="Arial"/>
        <family val="2"/>
      </rPr>
      <t>(2 points)</t>
    </r>
  </si>
  <si>
    <r>
      <t xml:space="preserve">Project can </t>
    </r>
    <r>
      <rPr>
        <u/>
        <sz val="11"/>
        <color theme="1"/>
        <rFont val="Arial"/>
        <family val="2"/>
      </rPr>
      <t>realistically</t>
    </r>
    <r>
      <rPr>
        <sz val="11"/>
        <color theme="1"/>
        <rFont val="Arial"/>
        <family val="2"/>
      </rPr>
      <t xml:space="preserve"> reach full occupancy well within eight months of anticipated Homekey award </t>
    </r>
  </si>
  <si>
    <t>Attachment B: SCZ County Workbook Homekey Round 3</t>
  </si>
  <si>
    <t xml:space="preserve">Supplemental Questions: Fill in the yellow cells and narrative responses below.  Please feel free to attach additional pages as necessary. 
Refer to Attachment A  - Homekey Round 2 NOFA; page 22-25 for evaluation criteria. </t>
  </si>
  <si>
    <r>
      <t xml:space="preserve">2. </t>
    </r>
    <r>
      <rPr>
        <b/>
        <u/>
        <sz val="10"/>
        <rFont val="Arial"/>
        <family val="2"/>
      </rPr>
      <t>Development Budget</t>
    </r>
    <r>
      <rPr>
        <b/>
        <sz val="10"/>
        <rFont val="Arial"/>
        <family val="2"/>
      </rPr>
      <t xml:space="preserve">: Please provide a brief narrative outlining total project costs including all direct, indirect, and financing costs.  Include Name and amount of sources, construction and permanent sources that clearly specifies key assumptions and how calculations are made, including from predevelopment up to stabilized operations.   Please pay special attention to the limitations on developer fees as indicated in Section 4.6 of the RFP. </t>
    </r>
  </si>
  <si>
    <t>Estimated Date</t>
  </si>
  <si>
    <t xml:space="preserve">Please list relevant project experience to support the points entered for Question 2 on the Self-Score tab. 
Details supporting your responses below should be included in the narrative section of your proposal, as requested in Section 4.1.c of the RFP.  </t>
  </si>
  <si>
    <t>Refer to Evaluation Critera as outlined in page 22-25 of Attachment A - Homekey Round 2 NOFA for additional details</t>
  </si>
  <si>
    <t>COUNTY OF SANTA CRUZ HOMEKEY SELF-SCORE SHEET
Refer to Attachment A  - Homekey Round 2 NOFA; page 22-25 for evaluation criteria details</t>
  </si>
  <si>
    <t>County of Santa Cruz Bonus Points
(Up to 50 points)</t>
  </si>
  <si>
    <r>
      <t xml:space="preserve">6. </t>
    </r>
    <r>
      <rPr>
        <b/>
        <u/>
        <sz val="10"/>
        <rFont val="Arial"/>
        <family val="2"/>
      </rPr>
      <t>Budget Projections</t>
    </r>
    <r>
      <rPr>
        <b/>
        <sz val="10"/>
        <rFont val="Arial"/>
        <family val="2"/>
      </rPr>
      <t xml:space="preserve">:  In addition to the brief narratives above, please include </t>
    </r>
    <r>
      <rPr>
        <b/>
        <i/>
        <sz val="10"/>
        <rFont val="Arial"/>
        <family val="2"/>
      </rPr>
      <t>as an attachment</t>
    </r>
    <r>
      <rPr>
        <b/>
        <sz val="10"/>
        <rFont val="Arial"/>
        <family val="2"/>
      </rPr>
      <t xml:space="preserve"> a detailed budget showing your proposed capital development and estimated ongoing operational costs as outlined in Section 4 of the RFP.   Use the yellow section below to include any comments regarding your attachment.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</si>
</sst>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m/d/yy;@"/>
    <numFmt numFmtId="166" formatCode="0.0"/>
  </numFmts>
  <fonts count="24" x14ac:knownFonts="1">
    <font>
      <sz val="10"/>
      <color theme="1"/>
      <name val="Arial"/>
      <family val="2"/>
    </font>
    <font>
      <sz val="10"/>
      <color theme="1"/>
      <name val="Arial"/>
      <family val="2"/>
    </font>
    <font>
      <sz val="11"/>
      <color theme="1"/>
      <name val="Calibri"/>
      <family val="2"/>
      <scheme val="minor"/>
    </font>
    <font>
      <sz val="10"/>
      <name val="Times New Roman"/>
      <family val="1"/>
    </font>
    <font>
      <sz val="11"/>
      <color theme="1"/>
      <name val="Arial"/>
      <family val="2"/>
    </font>
    <font>
      <b/>
      <sz val="9"/>
      <color indexed="81"/>
      <name val="Tahoma"/>
      <family val="2"/>
    </font>
    <font>
      <sz val="9"/>
      <color indexed="81"/>
      <name val="Tahoma"/>
      <family val="2"/>
    </font>
    <font>
      <b/>
      <sz val="10"/>
      <name val="Arial"/>
      <family val="2"/>
    </font>
    <font>
      <sz val="10"/>
      <name val="Arial"/>
      <family val="2"/>
    </font>
    <font>
      <sz val="9"/>
      <color indexed="81"/>
      <name val="Tahoma"/>
      <charset val="1"/>
    </font>
    <font>
      <b/>
      <sz val="9"/>
      <color indexed="81"/>
      <name val="Tahoma"/>
      <charset val="1"/>
    </font>
    <font>
      <b/>
      <u/>
      <sz val="11"/>
      <color theme="1"/>
      <name val="Arial"/>
      <family val="2"/>
    </font>
    <font>
      <b/>
      <sz val="11"/>
      <name val="Arial"/>
      <family val="2"/>
    </font>
    <font>
      <b/>
      <sz val="11"/>
      <color theme="1"/>
      <name val="Arial"/>
      <family val="2"/>
    </font>
    <font>
      <b/>
      <u/>
      <sz val="10"/>
      <name val="Arial"/>
      <family val="2"/>
    </font>
    <font>
      <sz val="11"/>
      <name val="Arial"/>
      <family val="2"/>
    </font>
    <font>
      <b/>
      <sz val="11"/>
      <color rgb="FF004D86"/>
      <name val="Arial"/>
      <family val="2"/>
    </font>
    <font>
      <b/>
      <sz val="11"/>
      <color rgb="FF0000FF"/>
      <name val="Arial"/>
      <family val="2"/>
    </font>
    <font>
      <sz val="11"/>
      <color rgb="FF0000FF"/>
      <name val="Arial"/>
      <family val="2"/>
    </font>
    <font>
      <b/>
      <sz val="11"/>
      <color rgb="FF0070C0"/>
      <name val="Arial"/>
      <family val="2"/>
    </font>
    <font>
      <b/>
      <i/>
      <sz val="10"/>
      <name val="Arial"/>
      <family val="2"/>
    </font>
    <font>
      <b/>
      <sz val="11"/>
      <color rgb="FFFF0000"/>
      <name val="Arial"/>
      <family val="2"/>
    </font>
    <font>
      <u/>
      <sz val="11"/>
      <color theme="1"/>
      <name val="Arial"/>
      <family val="2"/>
    </font>
    <font>
      <b/>
      <sz val="12"/>
      <name val="Arial"/>
      <family val="2"/>
    </font>
  </fonts>
  <fills count="10">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8">
    <xf numFmtId="0" fontId="0" fillId="0" borderId="0"/>
    <xf numFmtId="44" fontId="1" fillId="0" borderId="0" applyFont="0" applyFill="0" applyBorder="0" applyAlignment="0" applyProtection="0"/>
    <xf numFmtId="0" fontId="2" fillId="0" borderId="0"/>
    <xf numFmtId="0" fontId="3" fillId="0" borderId="0"/>
    <xf numFmtId="9" fontId="2" fillId="0" borderId="0" applyFont="0" applyFill="0" applyBorder="0" applyAlignment="0" applyProtection="0"/>
    <xf numFmtId="0" fontId="4" fillId="0" borderId="0">
      <alignment horizontal="left" vertical="center"/>
    </xf>
    <xf numFmtId="0" fontId="4" fillId="3" borderId="7" applyNumberFormat="0">
      <alignment horizontal="left" vertical="top" wrapText="1"/>
      <protection locked="0"/>
    </xf>
    <xf numFmtId="43" fontId="1" fillId="0" borderId="0" applyFont="0" applyFill="0" applyBorder="0" applyAlignment="0" applyProtection="0"/>
  </cellStyleXfs>
  <cellXfs count="255">
    <xf numFmtId="0" fontId="0" fillId="0" borderId="0" xfId="0"/>
    <xf numFmtId="0" fontId="8" fillId="0" borderId="0" xfId="0" applyFont="1"/>
    <xf numFmtId="0" fontId="8" fillId="0" borderId="0" xfId="0" applyFont="1" applyAlignment="1">
      <alignment horizontal="left" vertical="top" wrapText="1"/>
    </xf>
    <xf numFmtId="0" fontId="8" fillId="0" borderId="0" xfId="0" applyFont="1" applyAlignment="1">
      <alignment vertical="center"/>
    </xf>
    <xf numFmtId="0" fontId="8" fillId="0" borderId="7" xfId="0" applyFont="1" applyFill="1" applyBorder="1" applyAlignment="1">
      <alignment horizontal="left" vertical="top" wrapText="1"/>
    </xf>
    <xf numFmtId="0" fontId="7" fillId="0" borderId="0" xfId="0" applyFont="1" applyAlignment="1">
      <alignment wrapText="1"/>
    </xf>
    <xf numFmtId="0" fontId="8" fillId="0" borderId="0" xfId="0" applyFont="1" applyAlignment="1">
      <alignment wrapText="1"/>
    </xf>
    <xf numFmtId="0" fontId="8" fillId="0" borderId="0" xfId="0" applyFont="1" applyAlignment="1">
      <alignment vertical="center" wrapText="1"/>
    </xf>
    <xf numFmtId="0" fontId="7" fillId="9" borderId="0" xfId="0" applyFont="1" applyFill="1" applyAlignment="1">
      <alignment wrapText="1"/>
    </xf>
    <xf numFmtId="0" fontId="8" fillId="9" borderId="0" xfId="0" applyFont="1" applyFill="1" applyAlignment="1">
      <alignment wrapText="1"/>
    </xf>
    <xf numFmtId="0" fontId="7" fillId="9" borderId="0" xfId="0" applyFont="1" applyFill="1" applyAlignment="1">
      <alignment horizontal="left" vertical="top" wrapText="1"/>
    </xf>
    <xf numFmtId="0" fontId="8" fillId="0" borderId="7" xfId="0" applyFont="1" applyBorder="1" applyAlignment="1">
      <alignment horizontal="left" vertical="top" wrapText="1"/>
    </xf>
    <xf numFmtId="0" fontId="4" fillId="0" borderId="7" xfId="0" applyFont="1" applyBorder="1"/>
    <xf numFmtId="0" fontId="4" fillId="7" borderId="7" xfId="0" applyFont="1" applyFill="1" applyBorder="1"/>
    <xf numFmtId="0" fontId="4" fillId="0" borderId="0" xfId="0" applyFont="1"/>
    <xf numFmtId="0" fontId="13" fillId="0" borderId="0" xfId="0" applyFont="1"/>
    <xf numFmtId="0" fontId="13" fillId="9" borderId="7" xfId="0" applyFont="1" applyFill="1" applyBorder="1"/>
    <xf numFmtId="14" fontId="4" fillId="0" borderId="7" xfId="0" applyNumberFormat="1" applyFont="1" applyBorder="1" applyAlignment="1">
      <alignment horizontal="left"/>
    </xf>
    <xf numFmtId="0" fontId="8" fillId="0" borderId="0" xfId="0" applyFont="1" applyBorder="1" applyAlignment="1">
      <alignment horizontal="left" wrapText="1"/>
    </xf>
    <xf numFmtId="0" fontId="8" fillId="6" borderId="7" xfId="0" applyFont="1" applyFill="1" applyBorder="1" applyAlignment="1" applyProtection="1">
      <alignment horizontal="center" vertical="top" wrapText="1"/>
      <protection locked="0"/>
    </xf>
    <xf numFmtId="37" fontId="8" fillId="6" borderId="7" xfId="7" applyNumberFormat="1" applyFont="1" applyFill="1" applyBorder="1" applyAlignment="1" applyProtection="1">
      <alignment horizontal="center" vertical="top" wrapText="1"/>
      <protection locked="0"/>
    </xf>
    <xf numFmtId="164" fontId="8" fillId="6" borderId="7" xfId="1" applyNumberFormat="1" applyFont="1" applyFill="1" applyBorder="1" applyAlignment="1" applyProtection="1">
      <alignment wrapText="1"/>
      <protection locked="0"/>
    </xf>
    <xf numFmtId="0" fontId="8" fillId="6" borderId="7" xfId="0" applyFont="1" applyFill="1" applyBorder="1" applyAlignment="1" applyProtection="1">
      <alignment horizontal="left" vertical="top" wrapText="1"/>
      <protection locked="0"/>
    </xf>
    <xf numFmtId="0" fontId="8" fillId="6" borderId="7" xfId="0" applyFont="1" applyFill="1" applyBorder="1" applyAlignment="1" applyProtection="1">
      <alignment wrapText="1"/>
      <protection locked="0"/>
    </xf>
    <xf numFmtId="0" fontId="8" fillId="0" borderId="10"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top" wrapText="1"/>
      <protection locked="0"/>
    </xf>
    <xf numFmtId="0" fontId="8" fillId="0" borderId="0" xfId="0" applyFont="1" applyFill="1"/>
    <xf numFmtId="0" fontId="4" fillId="0" borderId="0" xfId="2" applyFont="1"/>
    <xf numFmtId="0" fontId="13" fillId="8" borderId="0" xfId="2" applyFont="1" applyFill="1"/>
    <xf numFmtId="0" fontId="4" fillId="8" borderId="0" xfId="2" applyFont="1" applyFill="1"/>
    <xf numFmtId="0" fontId="4" fillId="9" borderId="32" xfId="2" applyFont="1" applyFill="1" applyBorder="1" applyAlignment="1">
      <alignment horizontal="left" vertical="center" wrapText="1"/>
    </xf>
    <xf numFmtId="0" fontId="4" fillId="9" borderId="33" xfId="2" applyFont="1" applyFill="1" applyBorder="1" applyAlignment="1">
      <alignment horizontal="left" vertical="center" wrapText="1"/>
    </xf>
    <xf numFmtId="0" fontId="4" fillId="0" borderId="11" xfId="2" applyFont="1" applyBorder="1" applyAlignment="1">
      <alignment horizontal="left" vertical="center" wrapText="1"/>
    </xf>
    <xf numFmtId="14" fontId="4" fillId="0" borderId="7" xfId="0" applyNumberFormat="1" applyFont="1" applyBorder="1" applyAlignment="1">
      <alignment horizontal="center"/>
    </xf>
    <xf numFmtId="0" fontId="4" fillId="0" borderId="7" xfId="0" applyFont="1" applyBorder="1" applyAlignment="1">
      <alignment horizontal="center"/>
    </xf>
    <xf numFmtId="0" fontId="4" fillId="7" borderId="7" xfId="0" applyFont="1" applyFill="1" applyBorder="1" applyAlignment="1">
      <alignment horizontal="center"/>
    </xf>
    <xf numFmtId="0" fontId="4" fillId="0" borderId="0" xfId="2" applyFont="1" applyAlignment="1">
      <alignment vertical="center"/>
    </xf>
    <xf numFmtId="0" fontId="13" fillId="0" borderId="0" xfId="2" applyFont="1" applyAlignment="1">
      <alignment horizontal="center" vertical="center" wrapText="1"/>
    </xf>
    <xf numFmtId="0" fontId="13" fillId="0" borderId="1" xfId="2" applyFont="1" applyBorder="1" applyAlignment="1">
      <alignment horizontal="center" vertical="center"/>
    </xf>
    <xf numFmtId="0" fontId="13" fillId="0" borderId="15" xfId="2" applyFont="1" applyBorder="1" applyAlignment="1">
      <alignment horizontal="center" vertical="center" wrapText="1"/>
    </xf>
    <xf numFmtId="0" fontId="13" fillId="0" borderId="2" xfId="2" applyFont="1" applyBorder="1" applyAlignment="1">
      <alignment horizontal="center" vertical="center"/>
    </xf>
    <xf numFmtId="0" fontId="13" fillId="0" borderId="2" xfId="2" applyFont="1" applyBorder="1" applyAlignment="1">
      <alignment horizontal="center" vertical="center" wrapText="1"/>
    </xf>
    <xf numFmtId="0" fontId="13" fillId="0" borderId="16" xfId="2" applyFont="1" applyBorder="1" applyAlignment="1">
      <alignment horizontal="center" vertical="center" wrapText="1"/>
    </xf>
    <xf numFmtId="3" fontId="13" fillId="4" borderId="14" xfId="2" applyNumberFormat="1" applyFont="1" applyFill="1" applyBorder="1" applyAlignment="1">
      <alignment horizontal="center" vertical="center" wrapText="1"/>
    </xf>
    <xf numFmtId="0" fontId="13" fillId="0" borderId="0" xfId="2" applyFont="1" applyAlignment="1">
      <alignment wrapText="1"/>
    </xf>
    <xf numFmtId="0" fontId="4" fillId="0" borderId="0" xfId="2" applyFont="1" applyAlignment="1">
      <alignment horizontal="center" vertical="center" wrapText="1"/>
    </xf>
    <xf numFmtId="0" fontId="4" fillId="0" borderId="0" xfId="2" applyFont="1" applyAlignment="1">
      <alignment wrapText="1"/>
    </xf>
    <xf numFmtId="0" fontId="4" fillId="0" borderId="0" xfId="2" applyFont="1" applyAlignment="1">
      <alignment horizontal="center" wrapText="1"/>
    </xf>
    <xf numFmtId="3" fontId="4" fillId="0" borderId="0" xfId="2" applyNumberFormat="1" applyFont="1" applyAlignment="1">
      <alignment horizontal="center" wrapText="1"/>
    </xf>
    <xf numFmtId="0" fontId="4" fillId="0" borderId="17" xfId="2" applyFont="1" applyBorder="1" applyAlignment="1">
      <alignment wrapText="1"/>
    </xf>
    <xf numFmtId="0" fontId="4" fillId="0" borderId="20" xfId="2" quotePrefix="1" applyFont="1" applyBorder="1" applyAlignment="1">
      <alignment horizontal="left" wrapText="1"/>
    </xf>
    <xf numFmtId="0" fontId="4" fillId="0" borderId="23" xfId="2" quotePrefix="1" applyFont="1" applyBorder="1" applyAlignment="1">
      <alignment horizontal="left" wrapText="1"/>
    </xf>
    <xf numFmtId="0" fontId="4" fillId="0" borderId="17" xfId="2" quotePrefix="1" applyFont="1" applyBorder="1" applyAlignment="1">
      <alignment wrapText="1"/>
    </xf>
    <xf numFmtId="0" fontId="4" fillId="0" borderId="20" xfId="2" applyFont="1" applyBorder="1" applyAlignment="1">
      <alignment wrapText="1"/>
    </xf>
    <xf numFmtId="0" fontId="11" fillId="0" borderId="23" xfId="2" applyFont="1" applyBorder="1" applyAlignment="1">
      <alignment vertical="center" wrapText="1"/>
    </xf>
    <xf numFmtId="0" fontId="4" fillId="2" borderId="21" xfId="2" applyFont="1" applyFill="1" applyBorder="1" applyAlignment="1">
      <alignment vertical="center"/>
    </xf>
    <xf numFmtId="0" fontId="13" fillId="2" borderId="0" xfId="2" applyFont="1" applyFill="1" applyAlignment="1">
      <alignment horizontal="center" vertical="center" wrapText="1"/>
    </xf>
    <xf numFmtId="0" fontId="13" fillId="2" borderId="0" xfId="2" applyFont="1" applyFill="1" applyAlignment="1">
      <alignment horizontal="right" vertical="center" wrapText="1"/>
    </xf>
    <xf numFmtId="3" fontId="13" fillId="0" borderId="17" xfId="2" applyNumberFormat="1" applyFont="1" applyBorder="1" applyAlignment="1">
      <alignment vertical="center" wrapText="1"/>
    </xf>
    <xf numFmtId="3" fontId="4" fillId="0" borderId="20" xfId="2" applyNumberFormat="1" applyFont="1" applyBorder="1" applyAlignment="1">
      <alignment wrapText="1"/>
    </xf>
    <xf numFmtId="3" fontId="4" fillId="0" borderId="23" xfId="2" applyNumberFormat="1" applyFont="1" applyBorder="1" applyAlignment="1">
      <alignment wrapText="1"/>
    </xf>
    <xf numFmtId="0" fontId="13" fillId="0" borderId="1" xfId="2" applyFont="1" applyBorder="1" applyAlignment="1">
      <alignment horizontal="center" vertical="center" wrapText="1"/>
    </xf>
    <xf numFmtId="0" fontId="4" fillId="0" borderId="15" xfId="2" applyFont="1" applyBorder="1" applyAlignment="1">
      <alignment wrapText="1"/>
    </xf>
    <xf numFmtId="3" fontId="4" fillId="0" borderId="20" xfId="2" applyNumberFormat="1" applyFont="1" applyBorder="1" applyAlignment="1">
      <alignment horizontal="center" wrapText="1"/>
    </xf>
    <xf numFmtId="0" fontId="13" fillId="2" borderId="2" xfId="2" applyFont="1" applyFill="1" applyBorder="1" applyAlignment="1">
      <alignment horizontal="right" vertical="center" wrapText="1"/>
    </xf>
    <xf numFmtId="0" fontId="4" fillId="0" borderId="23" xfId="2" applyFont="1" applyBorder="1" applyAlignment="1">
      <alignment wrapText="1"/>
    </xf>
    <xf numFmtId="0" fontId="4" fillId="2" borderId="21" xfId="2" applyFont="1" applyFill="1" applyBorder="1" applyAlignment="1">
      <alignment vertical="center" wrapText="1"/>
    </xf>
    <xf numFmtId="0" fontId="4" fillId="0" borderId="17" xfId="2" applyFont="1" applyBorder="1" applyAlignment="1">
      <alignment vertical="center" wrapText="1"/>
    </xf>
    <xf numFmtId="0" fontId="4" fillId="0" borderId="20" xfId="2" quotePrefix="1" applyFont="1" applyBorder="1" applyAlignment="1">
      <alignment wrapText="1"/>
    </xf>
    <xf numFmtId="0" fontId="4" fillId="0" borderId="23" xfId="2" quotePrefix="1" applyFont="1" applyBorder="1" applyAlignment="1">
      <alignment wrapText="1"/>
    </xf>
    <xf numFmtId="0" fontId="4" fillId="0" borderId="17" xfId="2" applyFont="1" applyBorder="1" applyAlignment="1">
      <alignment horizontal="left" wrapText="1"/>
    </xf>
    <xf numFmtId="3" fontId="4" fillId="0" borderId="15" xfId="2" applyNumberFormat="1" applyFont="1" applyBorder="1" applyAlignment="1">
      <alignment horizontal="center" wrapText="1"/>
    </xf>
    <xf numFmtId="3" fontId="4" fillId="0" borderId="18" xfId="2" applyNumberFormat="1" applyFont="1" applyBorder="1" applyAlignment="1">
      <alignment wrapText="1"/>
    </xf>
    <xf numFmtId="0" fontId="13" fillId="0" borderId="18" xfId="0" applyFont="1" applyBorder="1" applyAlignment="1">
      <alignment wrapText="1"/>
    </xf>
    <xf numFmtId="0" fontId="13" fillId="0" borderId="39" xfId="0" applyFont="1" applyBorder="1" applyAlignment="1">
      <alignment wrapText="1"/>
    </xf>
    <xf numFmtId="3" fontId="4" fillId="0" borderId="21" xfId="2" applyNumberFormat="1" applyFont="1" applyBorder="1" applyAlignment="1">
      <alignment wrapText="1"/>
    </xf>
    <xf numFmtId="0" fontId="4" fillId="0" borderId="21" xfId="2" applyFont="1" applyBorder="1"/>
    <xf numFmtId="0" fontId="4" fillId="0" borderId="40" xfId="2" applyFont="1" applyBorder="1"/>
    <xf numFmtId="0" fontId="4" fillId="0" borderId="21" xfId="2" applyFont="1" applyBorder="1" applyAlignment="1">
      <alignment horizontal="right" vertical="center" wrapText="1"/>
    </xf>
    <xf numFmtId="3" fontId="4" fillId="0" borderId="21" xfId="2" applyNumberFormat="1" applyFont="1" applyBorder="1" applyAlignment="1">
      <alignment horizontal="center" wrapText="1"/>
    </xf>
    <xf numFmtId="0" fontId="4" fillId="0" borderId="22" xfId="2" applyFont="1" applyBorder="1" applyAlignment="1">
      <alignment horizontal="right" vertical="center" wrapText="1"/>
    </xf>
    <xf numFmtId="3" fontId="4" fillId="0" borderId="22" xfId="2" applyNumberFormat="1" applyFont="1" applyBorder="1" applyAlignment="1">
      <alignment horizontal="center" wrapText="1"/>
    </xf>
    <xf numFmtId="0" fontId="4" fillId="0" borderId="22" xfId="2" applyFont="1" applyBorder="1"/>
    <xf numFmtId="0" fontId="4" fillId="0" borderId="41" xfId="2" applyFont="1" applyBorder="1"/>
    <xf numFmtId="0" fontId="13" fillId="2" borderId="0" xfId="2" applyFont="1" applyFill="1" applyAlignment="1">
      <alignment vertical="center" wrapText="1"/>
    </xf>
    <xf numFmtId="0" fontId="4" fillId="2" borderId="0" xfId="2" applyFont="1" applyFill="1" applyAlignment="1">
      <alignment horizontal="center" vertical="center" wrapText="1"/>
    </xf>
    <xf numFmtId="3" fontId="4" fillId="0" borderId="23" xfId="2" applyNumberFormat="1" applyFont="1" applyBorder="1" applyAlignment="1">
      <alignment horizontal="center" wrapText="1"/>
    </xf>
    <xf numFmtId="0" fontId="4" fillId="2" borderId="22" xfId="2" applyFont="1" applyFill="1" applyBorder="1" applyAlignment="1">
      <alignment vertical="center" wrapText="1"/>
    </xf>
    <xf numFmtId="0" fontId="13" fillId="2" borderId="25" xfId="2" applyFont="1" applyFill="1" applyBorder="1" applyAlignment="1">
      <alignment vertical="center" wrapText="1"/>
    </xf>
    <xf numFmtId="0" fontId="4" fillId="2" borderId="0" xfId="2" applyFont="1" applyFill="1" applyBorder="1" applyAlignment="1">
      <alignment horizontal="center" vertical="center" wrapText="1"/>
    </xf>
    <xf numFmtId="0" fontId="13" fillId="2" borderId="25" xfId="2" applyFont="1" applyFill="1" applyBorder="1" applyAlignment="1">
      <alignment horizontal="right" vertical="center" wrapText="1"/>
    </xf>
    <xf numFmtId="0" fontId="13" fillId="2" borderId="25" xfId="2" applyFont="1" applyFill="1" applyBorder="1" applyAlignment="1">
      <alignment horizontal="center" vertical="center" wrapText="1"/>
    </xf>
    <xf numFmtId="0" fontId="4" fillId="0" borderId="17" xfId="2" applyFont="1" applyBorder="1" applyAlignment="1">
      <alignment horizontal="center" vertical="center" wrapText="1"/>
    </xf>
    <xf numFmtId="0" fontId="4" fillId="0" borderId="17" xfId="2" applyFont="1" applyBorder="1" applyAlignment="1">
      <alignment horizontal="left" vertical="center" wrapText="1"/>
    </xf>
    <xf numFmtId="0" fontId="13" fillId="0" borderId="28" xfId="2" applyFont="1" applyBorder="1" applyAlignment="1">
      <alignment horizontal="center" wrapText="1"/>
    </xf>
    <xf numFmtId="0" fontId="4" fillId="0" borderId="20" xfId="2" applyFont="1" applyBorder="1" applyAlignment="1">
      <alignment horizontal="center" vertical="center" wrapText="1"/>
    </xf>
    <xf numFmtId="0" fontId="4" fillId="0" borderId="20" xfId="2" applyFont="1" applyBorder="1" applyAlignment="1">
      <alignment horizontal="left" vertical="center" wrapText="1"/>
    </xf>
    <xf numFmtId="0" fontId="13" fillId="0" borderId="29" xfId="2" applyFont="1" applyBorder="1" applyAlignment="1">
      <alignment horizontal="center" wrapText="1"/>
    </xf>
    <xf numFmtId="0" fontId="4" fillId="0" borderId="23" xfId="2" applyFont="1" applyBorder="1" applyAlignment="1">
      <alignment horizontal="center" vertical="center" wrapText="1"/>
    </xf>
    <xf numFmtId="0" fontId="13" fillId="0" borderId="30" xfId="2" applyFont="1" applyBorder="1" applyAlignment="1">
      <alignment horizontal="center" vertical="center" wrapText="1"/>
    </xf>
    <xf numFmtId="3" fontId="4" fillId="0" borderId="23" xfId="2" applyNumberFormat="1" applyFont="1" applyBorder="1" applyAlignment="1">
      <alignment horizontal="center" vertical="center" wrapText="1"/>
    </xf>
    <xf numFmtId="0" fontId="4" fillId="2" borderId="25" xfId="2" applyFont="1" applyFill="1" applyBorder="1" applyAlignment="1">
      <alignment horizontal="center" vertical="center" wrapText="1"/>
    </xf>
    <xf numFmtId="0" fontId="13" fillId="2" borderId="15" xfId="2" applyFont="1" applyFill="1" applyBorder="1" applyAlignment="1">
      <alignment horizontal="center" vertical="center" wrapText="1"/>
    </xf>
    <xf numFmtId="0" fontId="4" fillId="2" borderId="1" xfId="2" applyFont="1" applyFill="1" applyBorder="1" applyAlignment="1">
      <alignment vertical="center" wrapText="1"/>
    </xf>
    <xf numFmtId="0" fontId="13" fillId="2" borderId="2" xfId="2" applyFont="1" applyFill="1" applyBorder="1" applyAlignment="1">
      <alignment horizontal="center" vertical="center" wrapText="1"/>
    </xf>
    <xf numFmtId="0" fontId="13" fillId="2" borderId="3" xfId="2" applyFont="1" applyFill="1" applyBorder="1" applyAlignment="1">
      <alignment horizontal="right" vertical="center" wrapText="1"/>
    </xf>
    <xf numFmtId="0" fontId="13" fillId="2" borderId="1" xfId="2" applyFont="1" applyFill="1" applyBorder="1" applyAlignment="1">
      <alignment horizontal="center" vertical="center" wrapText="1"/>
    </xf>
    <xf numFmtId="0" fontId="4" fillId="0" borderId="23" xfId="2" applyFont="1" applyBorder="1" applyAlignment="1">
      <alignment horizontal="left" vertical="center" wrapText="1"/>
    </xf>
    <xf numFmtId="0" fontId="8" fillId="6" borderId="7" xfId="0" applyFont="1" applyFill="1" applyBorder="1" applyAlignment="1" applyProtection="1">
      <alignment horizontal="left" vertical="top" wrapText="1"/>
      <protection locked="0"/>
    </xf>
    <xf numFmtId="0" fontId="7" fillId="0" borderId="7" xfId="0" applyFont="1" applyBorder="1" applyAlignment="1">
      <alignment horizontal="left" vertical="top" wrapText="1"/>
    </xf>
    <xf numFmtId="0" fontId="8" fillId="6" borderId="7" xfId="0" applyFont="1" applyFill="1" applyBorder="1" applyAlignment="1" applyProtection="1">
      <alignment horizontal="left" wrapText="1"/>
      <protection locked="0"/>
    </xf>
    <xf numFmtId="0" fontId="7" fillId="0" borderId="0" xfId="0" applyFont="1" applyAlignment="1">
      <alignment wrapText="1"/>
    </xf>
    <xf numFmtId="0" fontId="7" fillId="0" borderId="0" xfId="0" applyFont="1" applyAlignment="1">
      <alignment horizontal="left" vertical="center" wrapText="1"/>
    </xf>
    <xf numFmtId="0" fontId="7" fillId="0" borderId="7" xfId="0" applyFont="1" applyBorder="1" applyAlignment="1">
      <alignment horizontal="left" wrapText="1"/>
    </xf>
    <xf numFmtId="49" fontId="7" fillId="0" borderId="7" xfId="0" applyNumberFormat="1" applyFont="1" applyBorder="1" applyAlignment="1">
      <alignment horizontal="left" wrapText="1"/>
    </xf>
    <xf numFmtId="0" fontId="7" fillId="0" borderId="53" xfId="0" applyFont="1" applyBorder="1" applyAlignment="1">
      <alignment vertical="center" wrapText="1"/>
    </xf>
    <xf numFmtId="0" fontId="8" fillId="6" borderId="10" xfId="0" applyFont="1" applyFill="1" applyBorder="1" applyAlignment="1" applyProtection="1">
      <alignment horizontal="left" vertical="top" wrapText="1"/>
      <protection locked="0"/>
    </xf>
    <xf numFmtId="0" fontId="8" fillId="6" borderId="11" xfId="0" applyFont="1" applyFill="1" applyBorder="1" applyAlignment="1" applyProtection="1">
      <alignment horizontal="left" vertical="top" wrapText="1"/>
      <protection locked="0"/>
    </xf>
    <xf numFmtId="0" fontId="8" fillId="6" borderId="12" xfId="0" applyFont="1" applyFill="1" applyBorder="1" applyAlignment="1" applyProtection="1">
      <alignment horizontal="left" vertical="top" wrapText="1"/>
      <protection locked="0"/>
    </xf>
    <xf numFmtId="0" fontId="7" fillId="0" borderId="53" xfId="0" applyFont="1" applyBorder="1" applyAlignment="1">
      <alignment wrapText="1"/>
    </xf>
    <xf numFmtId="0" fontId="7" fillId="0" borderId="0" xfId="0" applyFont="1" applyBorder="1" applyAlignment="1">
      <alignment horizontal="left" vertical="center" wrapText="1"/>
    </xf>
    <xf numFmtId="0" fontId="7" fillId="0" borderId="7" xfId="0" applyFont="1" applyBorder="1" applyAlignment="1" applyProtection="1">
      <alignment horizontal="left" vertical="center" wrapText="1"/>
    </xf>
    <xf numFmtId="0" fontId="8" fillId="0" borderId="0" xfId="0" applyFont="1" applyBorder="1" applyAlignment="1">
      <alignment wrapText="1"/>
    </xf>
    <xf numFmtId="0" fontId="7" fillId="0" borderId="37" xfId="0" applyFont="1" applyBorder="1" applyAlignment="1" applyProtection="1">
      <alignment horizontal="left" vertical="center" wrapText="1"/>
    </xf>
    <xf numFmtId="0" fontId="7" fillId="0" borderId="7" xfId="0" applyFont="1" applyBorder="1" applyAlignment="1">
      <alignment horizontal="left" vertical="center" wrapText="1"/>
    </xf>
    <xf numFmtId="0" fontId="8" fillId="6" borderId="50" xfId="0" applyFont="1" applyFill="1" applyBorder="1" applyAlignment="1" applyProtection="1">
      <alignment horizontal="left" vertical="top" wrapText="1"/>
      <protection locked="0"/>
    </xf>
    <xf numFmtId="0" fontId="4" fillId="0" borderId="0" xfId="0" applyFont="1" applyAlignment="1">
      <alignment horizontal="left" vertical="top" wrapText="1"/>
    </xf>
    <xf numFmtId="0" fontId="11" fillId="6" borderId="18" xfId="0" applyFont="1" applyFill="1" applyBorder="1" applyAlignment="1">
      <alignment horizontal="left" vertical="top"/>
    </xf>
    <xf numFmtId="0" fontId="4" fillId="6" borderId="24" xfId="0" applyFont="1" applyFill="1" applyBorder="1" applyAlignment="1">
      <alignment horizontal="left" vertical="top"/>
    </xf>
    <xf numFmtId="0" fontId="4" fillId="6" borderId="28" xfId="0" applyFont="1" applyFill="1" applyBorder="1" applyAlignment="1">
      <alignment horizontal="left" vertical="top"/>
    </xf>
    <xf numFmtId="0" fontId="4" fillId="6" borderId="21" xfId="0" applyFont="1" applyFill="1" applyBorder="1" applyAlignment="1">
      <alignment horizontal="left" vertical="top"/>
    </xf>
    <xf numFmtId="0" fontId="4" fillId="6" borderId="0" xfId="0" applyFont="1" applyFill="1" applyBorder="1" applyAlignment="1">
      <alignment horizontal="left" vertical="top"/>
    </xf>
    <xf numFmtId="0" fontId="4" fillId="6" borderId="29" xfId="0" applyFont="1" applyFill="1" applyBorder="1" applyAlignment="1">
      <alignment horizontal="left" vertical="top"/>
    </xf>
    <xf numFmtId="0" fontId="4" fillId="6" borderId="22" xfId="0" applyFont="1" applyFill="1" applyBorder="1" applyAlignment="1">
      <alignment horizontal="left" vertical="top"/>
    </xf>
    <xf numFmtId="0" fontId="4" fillId="6" borderId="25" xfId="0" applyFont="1" applyFill="1" applyBorder="1" applyAlignment="1">
      <alignment horizontal="left" vertical="top"/>
    </xf>
    <xf numFmtId="0" fontId="4" fillId="6" borderId="30" xfId="0" applyFont="1" applyFill="1" applyBorder="1" applyAlignment="1">
      <alignment horizontal="left" vertical="top"/>
    </xf>
    <xf numFmtId="0" fontId="4" fillId="0" borderId="0" xfId="2" applyFont="1" applyAlignment="1">
      <alignment wrapText="1"/>
    </xf>
    <xf numFmtId="0" fontId="4" fillId="0" borderId="0" xfId="2" applyFont="1"/>
    <xf numFmtId="0" fontId="4" fillId="0" borderId="25" xfId="2" applyFont="1" applyBorder="1"/>
    <xf numFmtId="0" fontId="4" fillId="0" borderId="34" xfId="2" applyFont="1" applyBorder="1" applyAlignment="1">
      <alignment horizontal="left" vertical="center" wrapText="1"/>
    </xf>
    <xf numFmtId="0" fontId="4" fillId="0" borderId="11" xfId="2" applyFont="1" applyBorder="1" applyAlignment="1">
      <alignment horizontal="left" vertical="center" wrapText="1"/>
    </xf>
    <xf numFmtId="2" fontId="18" fillId="0" borderId="10" xfId="3" applyNumberFormat="1" applyFont="1" applyBorder="1" applyAlignment="1">
      <alignment horizontal="center" vertical="center"/>
    </xf>
    <xf numFmtId="2" fontId="18" fillId="0" borderId="11" xfId="3" applyNumberFormat="1" applyFont="1" applyBorder="1" applyAlignment="1">
      <alignment horizontal="center" vertical="center"/>
    </xf>
    <xf numFmtId="0" fontId="4" fillId="9" borderId="34" xfId="2" applyFont="1" applyFill="1" applyBorder="1" applyAlignment="1">
      <alignment horizontal="left" vertical="center" wrapText="1"/>
    </xf>
    <xf numFmtId="0" fontId="4" fillId="9" borderId="11" xfId="2" applyFont="1" applyFill="1" applyBorder="1" applyAlignment="1">
      <alignment horizontal="left" vertical="center" wrapText="1"/>
    </xf>
    <xf numFmtId="0" fontId="4" fillId="6" borderId="46" xfId="2" applyFont="1" applyFill="1" applyBorder="1" applyAlignment="1" applyProtection="1">
      <alignment horizontal="left" vertical="top" wrapText="1"/>
      <protection locked="0"/>
    </xf>
    <xf numFmtId="0" fontId="4" fillId="6" borderId="47" xfId="2" applyFont="1" applyFill="1" applyBorder="1" applyAlignment="1" applyProtection="1">
      <alignment horizontal="left" vertical="top" wrapText="1"/>
      <protection locked="0"/>
    </xf>
    <xf numFmtId="0" fontId="4" fillId="6" borderId="48" xfId="2" applyFont="1" applyFill="1" applyBorder="1" applyAlignment="1" applyProtection="1">
      <alignment horizontal="left" vertical="top" wrapText="1"/>
      <protection locked="0"/>
    </xf>
    <xf numFmtId="0" fontId="4" fillId="6" borderId="34" xfId="2" applyFont="1" applyFill="1" applyBorder="1" applyAlignment="1" applyProtection="1">
      <alignment horizontal="left" vertical="top" wrapText="1"/>
      <protection locked="0"/>
    </xf>
    <xf numFmtId="0" fontId="4" fillId="6" borderId="11" xfId="2" applyFont="1" applyFill="1" applyBorder="1" applyAlignment="1" applyProtection="1">
      <alignment horizontal="left" vertical="top" wrapText="1"/>
      <protection locked="0"/>
    </xf>
    <xf numFmtId="0" fontId="4" fillId="6" borderId="10" xfId="2" applyFont="1" applyFill="1" applyBorder="1" applyAlignment="1" applyProtection="1">
      <alignment horizontal="center" vertical="center" wrapText="1"/>
      <protection locked="0"/>
    </xf>
    <xf numFmtId="0" fontId="4" fillId="6" borderId="11" xfId="2" applyFont="1" applyFill="1" applyBorder="1" applyAlignment="1" applyProtection="1">
      <alignment horizontal="center" vertical="center" wrapText="1"/>
      <protection locked="0"/>
    </xf>
    <xf numFmtId="0" fontId="4" fillId="6" borderId="12" xfId="2" applyFont="1" applyFill="1" applyBorder="1" applyAlignment="1" applyProtection="1">
      <alignment horizontal="center" vertical="center" wrapText="1"/>
      <protection locked="0"/>
    </xf>
    <xf numFmtId="38" fontId="4" fillId="6" borderId="10" xfId="2" applyNumberFormat="1" applyFont="1" applyFill="1" applyBorder="1" applyAlignment="1" applyProtection="1">
      <alignment horizontal="center" vertical="center"/>
      <protection locked="0"/>
    </xf>
    <xf numFmtId="38" fontId="4" fillId="6" borderId="35" xfId="2" applyNumberFormat="1" applyFont="1" applyFill="1" applyBorder="1" applyAlignment="1" applyProtection="1">
      <alignment horizontal="center" vertical="center"/>
      <protection locked="0"/>
    </xf>
    <xf numFmtId="0" fontId="4" fillId="9" borderId="1" xfId="2" applyFont="1" applyFill="1" applyBorder="1" applyAlignment="1">
      <alignment horizontal="left" vertical="center" wrapText="1"/>
    </xf>
    <xf numFmtId="0" fontId="4" fillId="9" borderId="2" xfId="2" applyFont="1" applyFill="1" applyBorder="1" applyAlignment="1">
      <alignment horizontal="left" vertical="center" wrapText="1"/>
    </xf>
    <xf numFmtId="0" fontId="4" fillId="9" borderId="3" xfId="2" applyFont="1" applyFill="1" applyBorder="1" applyAlignment="1">
      <alignment horizontal="left" vertical="center" wrapText="1"/>
    </xf>
    <xf numFmtId="0" fontId="4" fillId="0" borderId="32" xfId="2" applyFont="1" applyBorder="1" applyAlignment="1">
      <alignment horizontal="right" vertical="center" wrapText="1"/>
    </xf>
    <xf numFmtId="0" fontId="4" fillId="0" borderId="33" xfId="2" applyFont="1" applyBorder="1" applyAlignment="1">
      <alignment horizontal="right" vertical="center" wrapText="1"/>
    </xf>
    <xf numFmtId="166" fontId="4" fillId="0" borderId="36" xfId="2" applyNumberFormat="1" applyFont="1" applyBorder="1" applyAlignment="1">
      <alignment horizontal="center" vertical="center" wrapText="1"/>
    </xf>
    <xf numFmtId="166" fontId="4" fillId="0" borderId="32" xfId="2" applyNumberFormat="1" applyFont="1" applyBorder="1" applyAlignment="1">
      <alignment horizontal="center" vertical="center" wrapText="1"/>
    </xf>
    <xf numFmtId="166" fontId="4" fillId="0" borderId="33" xfId="2" applyNumberFormat="1" applyFont="1" applyBorder="1" applyAlignment="1">
      <alignment horizontal="center" vertical="center" wrapText="1"/>
    </xf>
    <xf numFmtId="2" fontId="15" fillId="0" borderId="37" xfId="5" applyNumberFormat="1" applyFont="1" applyFill="1" applyBorder="1" applyAlignment="1">
      <alignment horizontal="center" vertical="center"/>
    </xf>
    <xf numFmtId="2" fontId="15" fillId="0" borderId="38" xfId="5" applyNumberFormat="1" applyFont="1" applyFill="1" applyBorder="1" applyAlignment="1">
      <alignment horizontal="center" vertical="center"/>
    </xf>
    <xf numFmtId="0" fontId="13" fillId="5" borderId="31" xfId="2" applyFont="1" applyFill="1" applyBorder="1" applyAlignment="1">
      <alignment horizontal="center"/>
    </xf>
    <xf numFmtId="0" fontId="13" fillId="5" borderId="32" xfId="2" applyFont="1" applyFill="1" applyBorder="1" applyAlignment="1">
      <alignment horizontal="center"/>
    </xf>
    <xf numFmtId="0" fontId="13" fillId="5" borderId="36" xfId="2" applyFont="1" applyFill="1" applyBorder="1" applyAlignment="1">
      <alignment horizontal="center" wrapText="1"/>
    </xf>
    <xf numFmtId="0" fontId="13" fillId="5" borderId="32" xfId="2" applyFont="1" applyFill="1" applyBorder="1" applyAlignment="1">
      <alignment horizontal="center" wrapText="1"/>
    </xf>
    <xf numFmtId="0" fontId="13" fillId="5" borderId="33" xfId="2" applyFont="1" applyFill="1" applyBorder="1" applyAlignment="1">
      <alignment horizontal="center" wrapText="1"/>
    </xf>
    <xf numFmtId="0" fontId="13" fillId="5" borderId="11" xfId="2" applyFont="1" applyFill="1" applyBorder="1" applyAlignment="1">
      <alignment horizontal="center" wrapText="1"/>
    </xf>
    <xf numFmtId="0" fontId="13" fillId="5" borderId="12" xfId="2" applyFont="1" applyFill="1" applyBorder="1" applyAlignment="1">
      <alignment horizontal="center" wrapText="1"/>
    </xf>
    <xf numFmtId="0" fontId="13" fillId="5" borderId="10" xfId="2" applyFont="1" applyFill="1" applyBorder="1" applyAlignment="1">
      <alignment horizontal="center" wrapText="1"/>
    </xf>
    <xf numFmtId="0" fontId="13" fillId="5" borderId="35" xfId="2" applyFont="1" applyFill="1" applyBorder="1" applyAlignment="1">
      <alignment horizontal="center" wrapText="1"/>
    </xf>
    <xf numFmtId="0" fontId="4" fillId="6" borderId="49" xfId="2" applyFont="1" applyFill="1" applyBorder="1" applyAlignment="1" applyProtection="1">
      <alignment horizontal="center" vertical="center" wrapText="1"/>
      <protection locked="0"/>
    </xf>
    <xf numFmtId="0" fontId="4" fillId="6" borderId="47" xfId="2" applyFont="1" applyFill="1" applyBorder="1" applyAlignment="1" applyProtection="1">
      <alignment horizontal="center" vertical="center" wrapText="1"/>
      <protection locked="0"/>
    </xf>
    <xf numFmtId="0" fontId="4" fillId="6" borderId="50" xfId="2" applyFont="1" applyFill="1" applyBorder="1" applyAlignment="1" applyProtection="1">
      <alignment horizontal="center" vertical="center" wrapText="1"/>
      <protection locked="0"/>
    </xf>
    <xf numFmtId="0" fontId="4" fillId="6" borderId="49" xfId="2" applyFont="1" applyFill="1" applyBorder="1" applyAlignment="1" applyProtection="1">
      <alignment horizontal="center" vertical="center"/>
      <protection locked="0"/>
    </xf>
    <xf numFmtId="0" fontId="4" fillId="6" borderId="47" xfId="2" applyFont="1" applyFill="1" applyBorder="1" applyAlignment="1" applyProtection="1">
      <alignment horizontal="center" vertical="center"/>
      <protection locked="0"/>
    </xf>
    <xf numFmtId="0" fontId="4" fillId="6" borderId="50" xfId="2" applyFont="1" applyFill="1" applyBorder="1" applyAlignment="1" applyProtection="1">
      <alignment horizontal="center" vertical="center"/>
      <protection locked="0"/>
    </xf>
    <xf numFmtId="165" fontId="4" fillId="6" borderId="10" xfId="2" applyNumberFormat="1" applyFont="1" applyFill="1" applyBorder="1" applyAlignment="1" applyProtection="1">
      <alignment horizontal="center" vertical="center"/>
      <protection locked="0"/>
    </xf>
    <xf numFmtId="165" fontId="4" fillId="6" borderId="11" xfId="2" applyNumberFormat="1" applyFont="1" applyFill="1" applyBorder="1" applyAlignment="1" applyProtection="1">
      <alignment horizontal="center" vertical="center"/>
      <protection locked="0"/>
    </xf>
    <xf numFmtId="165" fontId="4" fillId="6" borderId="35" xfId="2" applyNumberFormat="1" applyFont="1" applyFill="1" applyBorder="1" applyAlignment="1" applyProtection="1">
      <alignment horizontal="center" vertical="center"/>
      <protection locked="0"/>
    </xf>
    <xf numFmtId="0" fontId="4" fillId="6" borderId="10" xfId="2" applyFont="1" applyFill="1" applyBorder="1" applyAlignment="1" applyProtection="1">
      <alignment horizontal="center" vertical="center"/>
      <protection locked="0"/>
    </xf>
    <xf numFmtId="0" fontId="4" fillId="6" borderId="11" xfId="2" applyFont="1" applyFill="1" applyBorder="1" applyAlignment="1" applyProtection="1">
      <alignment horizontal="center" vertical="center"/>
      <protection locked="0"/>
    </xf>
    <xf numFmtId="0" fontId="4" fillId="6" borderId="12" xfId="2" applyFont="1" applyFill="1" applyBorder="1" applyAlignment="1" applyProtection="1">
      <alignment horizontal="center" vertical="center"/>
      <protection locked="0"/>
    </xf>
    <xf numFmtId="0" fontId="4" fillId="0" borderId="10" xfId="6" applyFont="1" applyFill="1" applyBorder="1" applyAlignment="1">
      <alignment horizontal="center" vertical="center" wrapText="1"/>
      <protection locked="0"/>
    </xf>
    <xf numFmtId="0" fontId="4" fillId="0" borderId="11" xfId="6" applyFont="1" applyFill="1" applyBorder="1" applyAlignment="1">
      <alignment horizontal="center" vertical="center" wrapText="1"/>
      <protection locked="0"/>
    </xf>
    <xf numFmtId="0" fontId="4" fillId="0" borderId="12" xfId="6" applyFont="1" applyFill="1" applyBorder="1" applyAlignment="1">
      <alignment horizontal="center" vertical="center" wrapText="1"/>
      <protection locked="0"/>
    </xf>
    <xf numFmtId="2" fontId="18" fillId="0" borderId="35" xfId="3" applyNumberFormat="1" applyFont="1" applyBorder="1" applyAlignment="1">
      <alignment horizontal="center" vertical="center"/>
    </xf>
    <xf numFmtId="0" fontId="13" fillId="5" borderId="34" xfId="2" applyFont="1" applyFill="1" applyBorder="1" applyAlignment="1">
      <alignment horizontal="center"/>
    </xf>
    <xf numFmtId="0" fontId="13" fillId="5" borderId="11" xfId="2" applyFont="1" applyFill="1" applyBorder="1" applyAlignment="1">
      <alignment horizontal="center"/>
    </xf>
    <xf numFmtId="0" fontId="13" fillId="0" borderId="10" xfId="2" applyFont="1" applyBorder="1" applyAlignment="1">
      <alignment horizontal="center" wrapText="1"/>
    </xf>
    <xf numFmtId="0" fontId="13" fillId="0" borderId="11" xfId="2" applyFont="1" applyBorder="1" applyAlignment="1">
      <alignment horizontal="center" wrapText="1"/>
    </xf>
    <xf numFmtId="0" fontId="13" fillId="0" borderId="35" xfId="2" applyFont="1" applyBorder="1" applyAlignment="1">
      <alignment horizontal="center" wrapText="1"/>
    </xf>
    <xf numFmtId="0" fontId="4" fillId="0" borderId="6" xfId="2" applyFont="1" applyBorder="1" applyAlignment="1">
      <alignment horizontal="left" vertical="center" wrapText="1"/>
    </xf>
    <xf numFmtId="0" fontId="4" fillId="0" borderId="7" xfId="2" applyFont="1" applyBorder="1" applyAlignment="1">
      <alignment horizontal="left" vertical="center" wrapText="1"/>
    </xf>
    <xf numFmtId="2" fontId="12" fillId="8" borderId="4" xfId="5" applyNumberFormat="1" applyFont="1" applyFill="1" applyBorder="1" applyAlignment="1">
      <alignment horizontal="left" vertical="center" wrapText="1"/>
    </xf>
    <xf numFmtId="2" fontId="12" fillId="8" borderId="5" xfId="5" applyNumberFormat="1" applyFont="1" applyFill="1" applyBorder="1" applyAlignment="1">
      <alignment horizontal="left" vertical="center" wrapText="1"/>
    </xf>
    <xf numFmtId="2" fontId="12" fillId="0" borderId="5" xfId="5" applyNumberFormat="1" applyFont="1" applyFill="1" applyBorder="1" applyAlignment="1">
      <alignment horizontal="center" vertical="center"/>
    </xf>
    <xf numFmtId="2" fontId="12" fillId="0" borderId="9" xfId="5" applyNumberFormat="1" applyFont="1" applyFill="1" applyBorder="1" applyAlignment="1">
      <alignment horizontal="center" vertical="center"/>
    </xf>
    <xf numFmtId="2" fontId="15" fillId="0" borderId="7" xfId="5" applyNumberFormat="1" applyFont="1" applyFill="1" applyBorder="1" applyAlignment="1">
      <alignment horizontal="center" vertical="center"/>
    </xf>
    <xf numFmtId="2" fontId="15" fillId="0" borderId="8" xfId="5" applyNumberFormat="1" applyFont="1" applyFill="1" applyBorder="1" applyAlignment="1">
      <alignment horizontal="center" vertical="center"/>
    </xf>
    <xf numFmtId="0" fontId="4" fillId="3" borderId="10" xfId="6" applyFont="1" applyBorder="1" applyAlignment="1">
      <alignment horizontal="center" vertical="center" wrapText="1"/>
      <protection locked="0"/>
    </xf>
    <xf numFmtId="0" fontId="4" fillId="3" borderId="11" xfId="6" applyFont="1" applyBorder="1" applyAlignment="1">
      <alignment horizontal="center" vertical="center" wrapText="1"/>
      <protection locked="0"/>
    </xf>
    <xf numFmtId="0" fontId="4" fillId="3" borderId="12" xfId="6" applyFont="1" applyBorder="1" applyAlignment="1">
      <alignment horizontal="center" vertical="center" wrapText="1"/>
      <protection locked="0"/>
    </xf>
    <xf numFmtId="0" fontId="13" fillId="0" borderId="17" xfId="2" applyFont="1" applyBorder="1" applyAlignment="1">
      <alignment horizontal="center" vertical="center"/>
    </xf>
    <xf numFmtId="0" fontId="13" fillId="0" borderId="20" xfId="2" applyFont="1" applyBorder="1" applyAlignment="1">
      <alignment horizontal="center" vertical="center"/>
    </xf>
    <xf numFmtId="0" fontId="13" fillId="0" borderId="23" xfId="2" applyFont="1" applyBorder="1" applyAlignment="1">
      <alignment horizontal="center" vertical="center"/>
    </xf>
    <xf numFmtId="0" fontId="13" fillId="0" borderId="24" xfId="2" applyFont="1" applyBorder="1" applyAlignment="1">
      <alignment horizontal="center" vertical="center" wrapText="1"/>
    </xf>
    <xf numFmtId="0" fontId="13" fillId="0" borderId="0" xfId="2" applyFont="1" applyBorder="1" applyAlignment="1">
      <alignment horizontal="center" vertical="center"/>
    </xf>
    <xf numFmtId="0" fontId="13" fillId="0" borderId="25" xfId="2" applyFont="1" applyBorder="1" applyAlignment="1">
      <alignment horizontal="center" vertical="center"/>
    </xf>
    <xf numFmtId="0" fontId="13" fillId="0" borderId="17" xfId="2" applyFont="1" applyBorder="1" applyAlignment="1">
      <alignment horizontal="center" vertical="center" wrapText="1"/>
    </xf>
    <xf numFmtId="0" fontId="4" fillId="0" borderId="20" xfId="2" applyFont="1" applyBorder="1" applyAlignment="1">
      <alignment horizontal="center" vertical="center" wrapText="1"/>
    </xf>
    <xf numFmtId="0" fontId="13" fillId="0" borderId="18" xfId="2" applyFont="1" applyBorder="1" applyAlignment="1">
      <alignment horizontal="center" vertical="center" wrapText="1"/>
    </xf>
    <xf numFmtId="0" fontId="4" fillId="0" borderId="21" xfId="2" applyFont="1" applyBorder="1" applyAlignment="1">
      <alignment horizontal="center" vertical="center" wrapText="1"/>
    </xf>
    <xf numFmtId="0" fontId="4" fillId="0" borderId="22" xfId="2" applyFont="1" applyBorder="1" applyAlignment="1">
      <alignment horizontal="center" vertical="center" wrapText="1"/>
    </xf>
    <xf numFmtId="0" fontId="13" fillId="0" borderId="20" xfId="2" applyFont="1" applyBorder="1" applyAlignment="1">
      <alignment horizontal="center" vertical="center" wrapText="1"/>
    </xf>
    <xf numFmtId="0" fontId="13" fillId="0" borderId="23"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23" xfId="2" applyFont="1" applyBorder="1" applyAlignment="1">
      <alignment horizontal="center" vertical="center" wrapText="1"/>
    </xf>
    <xf numFmtId="0" fontId="13" fillId="0" borderId="21" xfId="2" applyFont="1" applyBorder="1" applyAlignment="1">
      <alignment horizontal="center" vertical="center" wrapText="1"/>
    </xf>
    <xf numFmtId="0" fontId="13" fillId="0" borderId="22" xfId="2" applyFont="1" applyBorder="1" applyAlignment="1">
      <alignment horizontal="center" vertical="center" wrapText="1"/>
    </xf>
    <xf numFmtId="0" fontId="4" fillId="0" borderId="20" xfId="2" applyFont="1" applyBorder="1" applyAlignment="1"/>
    <xf numFmtId="0" fontId="4" fillId="0" borderId="23" xfId="2" applyFont="1" applyBorder="1" applyAlignment="1"/>
    <xf numFmtId="0" fontId="4" fillId="0" borderId="21" xfId="2" applyFont="1" applyBorder="1" applyAlignment="1">
      <alignment horizontal="center" wrapText="1"/>
    </xf>
    <xf numFmtId="0" fontId="4" fillId="0" borderId="22" xfId="2" applyFont="1" applyBorder="1" applyAlignment="1">
      <alignment horizontal="center" wrapText="1"/>
    </xf>
    <xf numFmtId="3" fontId="4" fillId="0" borderId="17" xfId="2" applyNumberFormat="1" applyFont="1" applyBorder="1" applyAlignment="1">
      <alignment horizontal="center" wrapText="1"/>
    </xf>
    <xf numFmtId="3" fontId="4" fillId="0" borderId="20" xfId="2" applyNumberFormat="1" applyFont="1" applyBorder="1" applyAlignment="1">
      <alignment horizontal="center" wrapText="1"/>
    </xf>
    <xf numFmtId="3" fontId="4" fillId="0" borderId="23" xfId="2" applyNumberFormat="1" applyFont="1" applyBorder="1" applyAlignment="1">
      <alignment horizontal="center" wrapText="1"/>
    </xf>
    <xf numFmtId="3" fontId="4" fillId="0" borderId="13" xfId="2" applyNumberFormat="1" applyFont="1" applyBorder="1" applyAlignment="1">
      <alignment horizontal="center" wrapText="1"/>
    </xf>
    <xf numFmtId="3" fontId="4" fillId="0" borderId="14" xfId="2" applyNumberFormat="1" applyFont="1" applyBorder="1" applyAlignment="1">
      <alignment horizontal="center" wrapText="1"/>
    </xf>
    <xf numFmtId="3" fontId="4" fillId="0" borderId="27" xfId="2" applyNumberFormat="1" applyFont="1" applyBorder="1" applyAlignment="1">
      <alignment horizontal="center" wrapText="1"/>
    </xf>
    <xf numFmtId="0" fontId="4" fillId="0" borderId="20" xfId="2" applyFont="1" applyBorder="1" applyAlignment="1">
      <alignment wrapText="1"/>
    </xf>
    <xf numFmtId="0" fontId="4" fillId="0" borderId="23" xfId="2" applyFont="1" applyBorder="1" applyAlignment="1">
      <alignment wrapText="1"/>
    </xf>
    <xf numFmtId="0" fontId="13" fillId="0" borderId="42" xfId="2" applyFont="1" applyBorder="1" applyAlignment="1">
      <alignment horizontal="center" vertical="center" wrapText="1"/>
    </xf>
    <xf numFmtId="0" fontId="4" fillId="0" borderId="43" xfId="2" applyFont="1" applyBorder="1" applyAlignment="1">
      <alignment horizontal="center" vertical="center" wrapText="1"/>
    </xf>
    <xf numFmtId="0" fontId="4" fillId="0" borderId="44" xfId="2" applyFont="1" applyBorder="1" applyAlignment="1">
      <alignment horizontal="center" vertical="center" wrapText="1"/>
    </xf>
    <xf numFmtId="0" fontId="4" fillId="0" borderId="0" xfId="2" applyFont="1" applyAlignment="1">
      <alignment horizontal="center" wrapText="1"/>
    </xf>
    <xf numFmtId="0" fontId="4" fillId="0" borderId="25" xfId="2" applyFont="1" applyBorder="1" applyAlignment="1">
      <alignment horizontal="center" wrapText="1"/>
    </xf>
    <xf numFmtId="3" fontId="13" fillId="0" borderId="19" xfId="2" applyNumberFormat="1" applyFont="1" applyBorder="1" applyAlignment="1">
      <alignment horizontal="center" vertical="center" wrapText="1"/>
    </xf>
    <xf numFmtId="3" fontId="13" fillId="0" borderId="14" xfId="2" applyNumberFormat="1" applyFont="1" applyBorder="1" applyAlignment="1">
      <alignment horizontal="center" vertical="center" wrapText="1"/>
    </xf>
    <xf numFmtId="3" fontId="4" fillId="0" borderId="26" xfId="2" applyNumberFormat="1" applyFont="1" applyBorder="1" applyAlignment="1">
      <alignment horizontal="center" wrapText="1"/>
    </xf>
    <xf numFmtId="0" fontId="4" fillId="0" borderId="45" xfId="2" applyFont="1" applyBorder="1" applyAlignment="1">
      <alignment horizontal="center" vertical="center" wrapText="1"/>
    </xf>
    <xf numFmtId="0" fontId="4" fillId="0" borderId="51" xfId="2" applyFont="1" applyBorder="1" applyAlignment="1">
      <alignment horizontal="center" vertical="center" wrapText="1"/>
    </xf>
    <xf numFmtId="0" fontId="4" fillId="0" borderId="52" xfId="2" applyFont="1" applyBorder="1" applyAlignment="1">
      <alignment horizontal="center" vertical="center" wrapText="1"/>
    </xf>
    <xf numFmtId="0" fontId="4" fillId="0" borderId="20" xfId="2" applyFont="1" applyBorder="1" applyAlignment="1">
      <alignment vertical="center"/>
    </xf>
    <xf numFmtId="0" fontId="4" fillId="0" borderId="23" xfId="2" applyFont="1" applyBorder="1" applyAlignment="1">
      <alignment vertical="center"/>
    </xf>
    <xf numFmtId="0" fontId="13" fillId="0" borderId="25" xfId="2" applyFont="1" applyBorder="1" applyAlignment="1">
      <alignment vertical="center" wrapText="1"/>
    </xf>
    <xf numFmtId="0" fontId="13" fillId="0" borderId="25" xfId="2" applyFont="1" applyBorder="1" applyAlignment="1">
      <alignment vertical="center"/>
    </xf>
    <xf numFmtId="0" fontId="23" fillId="0" borderId="0" xfId="0" applyFont="1" applyAlignment="1">
      <alignment wrapText="1"/>
    </xf>
    <xf numFmtId="3" fontId="13" fillId="0" borderId="17" xfId="2" applyNumberFormat="1" applyFont="1" applyBorder="1" applyAlignment="1">
      <alignment horizontal="center" vertical="center" wrapText="1"/>
    </xf>
    <xf numFmtId="3" fontId="13" fillId="0" borderId="20" xfId="2" applyNumberFormat="1" applyFont="1" applyBorder="1" applyAlignment="1">
      <alignment horizontal="center" vertical="center" wrapText="1"/>
    </xf>
    <xf numFmtId="3" fontId="13" fillId="0" borderId="23" xfId="2" applyNumberFormat="1" applyFont="1" applyBorder="1" applyAlignment="1">
      <alignment horizontal="center" vertical="center" wrapText="1"/>
    </xf>
    <xf numFmtId="0" fontId="13" fillId="9" borderId="7" xfId="0" applyFont="1" applyFill="1" applyBorder="1" applyAlignment="1">
      <alignment horizontal="center"/>
    </xf>
  </cellXfs>
  <cellStyles count="8">
    <cellStyle name="01 TEXT 2" xfId="6" xr:uid="{7AD29A69-E6C3-42B7-AFAF-6634C40FB39F}"/>
    <cellStyle name="Comma" xfId="7" builtinId="3"/>
    <cellStyle name="Currency" xfId="1" builtinId="4"/>
    <cellStyle name="Normal" xfId="0" builtinId="0"/>
    <cellStyle name="Normal 2" xfId="2" xr:uid="{5830A63B-01A8-4D0E-A5FD-78674133C32C}"/>
    <cellStyle name="Normal 3 3" xfId="5" xr:uid="{6E576149-93BF-4499-88AF-CB9E25733E44}"/>
    <cellStyle name="Normal_Lachen Tara draft serna project report" xfId="3" xr:uid="{9D15251D-D8D6-40B6-BABA-427D69F9EEC3}"/>
    <cellStyle name="Percent 2" xfId="4" xr:uid="{3A204684-4E96-4A9C-8532-F73E317CEB62}"/>
  </cellStyles>
  <dxfs count="0"/>
  <tableStyles count="0" defaultTableStyle="TableStyleMedium2" defaultPivotStyle="PivotStyleLight16"/>
  <colors>
    <mruColors>
      <color rgb="FF004D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02E68-09E8-4851-A512-9D2F10B7B952}">
  <sheetPr>
    <pageSetUpPr fitToPage="1"/>
  </sheetPr>
  <dimension ref="A1:K41"/>
  <sheetViews>
    <sheetView showGridLines="0" zoomScaleNormal="100" workbookViewId="0">
      <selection activeCell="I15" sqref="I15"/>
    </sheetView>
  </sheetViews>
  <sheetFormatPr defaultColWidth="9" defaultRowHeight="12.75" x14ac:dyDescent="0.2"/>
  <cols>
    <col min="1" max="1" width="46.85546875" style="6" bestFit="1" customWidth="1"/>
    <col min="2" max="2" width="21.85546875" style="6" customWidth="1"/>
    <col min="3" max="4" width="9" style="6"/>
    <col min="5" max="5" width="24.42578125" style="6" customWidth="1"/>
    <col min="6" max="6" width="30.85546875" style="6" customWidth="1"/>
    <col min="7" max="9" width="9" style="6"/>
    <col min="10" max="16384" width="9" style="1"/>
  </cols>
  <sheetData>
    <row r="1" spans="1:11" ht="25.5" customHeight="1" x14ac:dyDescent="0.2">
      <c r="A1" s="111" t="s">
        <v>157</v>
      </c>
      <c r="B1" s="111"/>
      <c r="C1" s="111"/>
      <c r="D1" s="111"/>
      <c r="E1" s="111"/>
      <c r="F1" s="111"/>
      <c r="G1" s="111"/>
      <c r="H1" s="111"/>
      <c r="I1" s="111"/>
    </row>
    <row r="2" spans="1:11" ht="39" customHeight="1" x14ac:dyDescent="0.2">
      <c r="A2" s="112" t="s">
        <v>158</v>
      </c>
      <c r="B2" s="112"/>
      <c r="C2" s="112"/>
      <c r="D2" s="112"/>
      <c r="E2" s="112"/>
      <c r="F2" s="112"/>
      <c r="G2" s="112"/>
      <c r="H2" s="112"/>
      <c r="I2" s="112"/>
    </row>
    <row r="3" spans="1:11" x14ac:dyDescent="0.2">
      <c r="E3" s="5"/>
    </row>
    <row r="4" spans="1:11" ht="25.5" x14ac:dyDescent="0.2">
      <c r="A4" s="8" t="s">
        <v>0</v>
      </c>
      <c r="B4" s="9"/>
      <c r="E4" s="10" t="s">
        <v>1</v>
      </c>
      <c r="F4" s="2"/>
    </row>
    <row r="5" spans="1:11" x14ac:dyDescent="0.2">
      <c r="A5" s="11" t="s">
        <v>2</v>
      </c>
      <c r="B5" s="19"/>
      <c r="C5" s="2"/>
      <c r="E5" s="22"/>
      <c r="F5" s="2" t="s">
        <v>3</v>
      </c>
      <c r="G5" s="2"/>
      <c r="H5" s="2"/>
      <c r="I5" s="2"/>
      <c r="J5" s="2"/>
      <c r="K5" s="2"/>
    </row>
    <row r="6" spans="1:11" x14ac:dyDescent="0.2">
      <c r="A6" s="11" t="s">
        <v>4</v>
      </c>
      <c r="B6" s="19"/>
      <c r="E6" s="23"/>
      <c r="F6" s="2" t="s">
        <v>5</v>
      </c>
      <c r="G6" s="2"/>
      <c r="H6" s="2"/>
      <c r="I6" s="2"/>
      <c r="J6" s="2"/>
      <c r="K6" s="3"/>
    </row>
    <row r="7" spans="1:11" x14ac:dyDescent="0.2">
      <c r="A7" s="11" t="s">
        <v>111</v>
      </c>
      <c r="B7" s="19"/>
      <c r="E7" s="23"/>
      <c r="F7" s="2" t="s">
        <v>6</v>
      </c>
      <c r="G7" s="2"/>
      <c r="H7" s="2"/>
      <c r="I7" s="2"/>
      <c r="J7" s="2"/>
      <c r="K7" s="3"/>
    </row>
    <row r="8" spans="1:11" x14ac:dyDescent="0.2">
      <c r="A8" s="11" t="s">
        <v>112</v>
      </c>
      <c r="B8" s="19"/>
      <c r="E8" s="23"/>
      <c r="F8" s="2" t="s">
        <v>7</v>
      </c>
      <c r="G8" s="2"/>
      <c r="H8" s="2"/>
      <c r="I8" s="2"/>
      <c r="J8" s="2"/>
      <c r="K8" s="3"/>
    </row>
    <row r="9" spans="1:11" x14ac:dyDescent="0.2">
      <c r="A9" s="6" t="s">
        <v>113</v>
      </c>
      <c r="B9" s="19"/>
      <c r="E9" s="23"/>
      <c r="F9" s="2" t="s">
        <v>8</v>
      </c>
      <c r="G9" s="2"/>
      <c r="H9" s="2"/>
      <c r="I9" s="2"/>
      <c r="J9" s="2"/>
      <c r="K9" s="3"/>
    </row>
    <row r="10" spans="1:11" x14ac:dyDescent="0.2">
      <c r="A10" s="11" t="s">
        <v>9</v>
      </c>
      <c r="B10" s="19"/>
      <c r="E10" s="23"/>
      <c r="F10" s="2" t="s">
        <v>10</v>
      </c>
      <c r="G10" s="2"/>
      <c r="H10" s="2"/>
      <c r="I10" s="2"/>
      <c r="J10" s="2"/>
      <c r="K10" s="3"/>
    </row>
    <row r="11" spans="1:11" ht="16.5" customHeight="1" x14ac:dyDescent="0.2">
      <c r="A11" s="6" t="s">
        <v>11</v>
      </c>
      <c r="B11" s="20"/>
      <c r="E11" s="23"/>
      <c r="F11" s="18" t="s">
        <v>12</v>
      </c>
      <c r="G11" s="2"/>
      <c r="H11" s="2"/>
      <c r="I11" s="2"/>
      <c r="J11" s="2"/>
      <c r="K11" s="3"/>
    </row>
    <row r="12" spans="1:11" x14ac:dyDescent="0.2">
      <c r="A12" s="11" t="s">
        <v>13</v>
      </c>
      <c r="B12" s="20"/>
      <c r="G12" s="2"/>
      <c r="H12" s="2"/>
      <c r="I12" s="2"/>
      <c r="J12" s="2"/>
      <c r="K12" s="3"/>
    </row>
    <row r="13" spans="1:11" x14ac:dyDescent="0.2">
      <c r="A13" s="11" t="s">
        <v>14</v>
      </c>
      <c r="B13" s="20"/>
      <c r="F13" s="2"/>
      <c r="G13" s="2"/>
      <c r="H13" s="2"/>
      <c r="I13" s="2"/>
      <c r="J13" s="2"/>
      <c r="K13" s="3"/>
    </row>
    <row r="14" spans="1:11" x14ac:dyDescent="0.2">
      <c r="A14" s="11" t="s">
        <v>15</v>
      </c>
      <c r="B14" s="20"/>
      <c r="F14" s="2"/>
      <c r="G14" s="2"/>
      <c r="H14" s="2"/>
      <c r="I14" s="2"/>
      <c r="J14" s="2"/>
      <c r="K14" s="3"/>
    </row>
    <row r="15" spans="1:11" x14ac:dyDescent="0.2">
      <c r="A15" s="4" t="s">
        <v>16</v>
      </c>
      <c r="B15" s="21"/>
      <c r="F15" s="2"/>
      <c r="G15" s="2"/>
      <c r="H15" s="2"/>
      <c r="I15" s="2"/>
      <c r="J15" s="2"/>
      <c r="K15" s="3"/>
    </row>
    <row r="16" spans="1:11" x14ac:dyDescent="0.2">
      <c r="A16" s="11" t="s">
        <v>95</v>
      </c>
      <c r="B16" s="21"/>
      <c r="F16" s="2"/>
      <c r="G16" s="2"/>
      <c r="H16" s="2"/>
      <c r="I16" s="2"/>
      <c r="J16" s="2"/>
      <c r="K16" s="3"/>
    </row>
    <row r="17" spans="1:11" x14ac:dyDescent="0.2">
      <c r="A17" s="11" t="s">
        <v>96</v>
      </c>
      <c r="B17" s="21"/>
      <c r="F17" s="2"/>
      <c r="G17" s="2"/>
      <c r="H17" s="2"/>
      <c r="I17" s="2"/>
      <c r="J17" s="2"/>
      <c r="K17" s="3"/>
    </row>
    <row r="18" spans="1:11" x14ac:dyDescent="0.2">
      <c r="A18" s="7"/>
      <c r="E18" s="5"/>
    </row>
    <row r="19" spans="1:11" ht="30.95" customHeight="1" x14ac:dyDescent="0.2">
      <c r="A19" s="109" t="s">
        <v>103</v>
      </c>
      <c r="B19" s="109"/>
      <c r="C19" s="109"/>
      <c r="D19" s="109"/>
      <c r="E19" s="109"/>
      <c r="F19" s="109"/>
      <c r="G19" s="109"/>
      <c r="H19" s="109"/>
      <c r="I19" s="109"/>
    </row>
    <row r="20" spans="1:11" ht="120.95" customHeight="1" x14ac:dyDescent="0.2">
      <c r="A20" s="108"/>
      <c r="B20" s="108"/>
      <c r="C20" s="108"/>
      <c r="D20" s="108"/>
      <c r="E20" s="108"/>
      <c r="F20" s="108"/>
      <c r="G20" s="108"/>
      <c r="H20" s="108"/>
      <c r="I20" s="108"/>
    </row>
    <row r="21" spans="1:11" x14ac:dyDescent="0.2">
      <c r="E21" s="5"/>
    </row>
    <row r="22" spans="1:11" ht="24.75" customHeight="1" x14ac:dyDescent="0.2">
      <c r="A22" s="114" t="s">
        <v>17</v>
      </c>
      <c r="B22" s="114"/>
      <c r="C22" s="114"/>
      <c r="D22" s="114"/>
      <c r="E22" s="114"/>
      <c r="F22" s="114"/>
      <c r="G22" s="114"/>
      <c r="H22" s="114"/>
      <c r="I22" s="114"/>
    </row>
    <row r="23" spans="1:11" ht="135" customHeight="1" x14ac:dyDescent="0.2">
      <c r="A23" s="110"/>
      <c r="B23" s="110"/>
      <c r="C23" s="110"/>
      <c r="D23" s="110"/>
      <c r="E23" s="110"/>
      <c r="F23" s="110"/>
      <c r="G23" s="110"/>
      <c r="H23" s="110"/>
      <c r="I23" s="110"/>
    </row>
    <row r="24" spans="1:11" x14ac:dyDescent="0.2">
      <c r="E24" s="5"/>
    </row>
    <row r="25" spans="1:11" ht="44.85" customHeight="1" x14ac:dyDescent="0.2">
      <c r="A25" s="109" t="s">
        <v>18</v>
      </c>
      <c r="B25" s="109"/>
      <c r="C25" s="109"/>
      <c r="D25" s="109"/>
      <c r="E25" s="109"/>
      <c r="F25" s="109"/>
      <c r="G25" s="109"/>
      <c r="H25" s="109"/>
      <c r="I25" s="109"/>
    </row>
    <row r="26" spans="1:11" ht="92.1" customHeight="1" x14ac:dyDescent="0.2">
      <c r="A26" s="108"/>
      <c r="B26" s="108"/>
      <c r="C26" s="108"/>
      <c r="D26" s="108"/>
      <c r="E26" s="108"/>
      <c r="F26" s="108"/>
      <c r="G26" s="108"/>
      <c r="H26" s="108"/>
      <c r="I26" s="108"/>
    </row>
    <row r="27" spans="1:11" x14ac:dyDescent="0.2">
      <c r="E27" s="5"/>
    </row>
    <row r="28" spans="1:11" ht="13.35" customHeight="1" x14ac:dyDescent="0.2">
      <c r="A28" s="109" t="s">
        <v>19</v>
      </c>
      <c r="B28" s="109"/>
      <c r="C28" s="109"/>
      <c r="D28" s="109"/>
      <c r="E28" s="109"/>
      <c r="F28" s="109"/>
      <c r="G28" s="109"/>
      <c r="H28" s="109"/>
      <c r="I28" s="109"/>
    </row>
    <row r="29" spans="1:11" ht="157.5" customHeight="1" x14ac:dyDescent="0.2">
      <c r="A29" s="108"/>
      <c r="B29" s="108"/>
      <c r="C29" s="108"/>
      <c r="D29" s="108"/>
      <c r="E29" s="108"/>
      <c r="F29" s="108"/>
      <c r="G29" s="108"/>
      <c r="H29" s="108"/>
      <c r="I29" s="108"/>
    </row>
    <row r="30" spans="1:11" x14ac:dyDescent="0.2">
      <c r="E30" s="5"/>
    </row>
    <row r="31" spans="1:11" ht="26.1" customHeight="1" x14ac:dyDescent="0.2">
      <c r="A31" s="109" t="s">
        <v>116</v>
      </c>
      <c r="B31" s="109"/>
      <c r="C31" s="109"/>
      <c r="D31" s="109"/>
      <c r="E31" s="109"/>
      <c r="F31" s="109"/>
      <c r="G31" s="109"/>
      <c r="H31" s="109"/>
      <c r="I31" s="109"/>
    </row>
    <row r="32" spans="1:11" ht="147" customHeight="1" x14ac:dyDescent="0.2">
      <c r="A32" s="108"/>
      <c r="B32" s="108"/>
      <c r="C32" s="108"/>
      <c r="D32" s="108"/>
      <c r="E32" s="108"/>
      <c r="F32" s="108"/>
      <c r="G32" s="108"/>
      <c r="H32" s="108"/>
      <c r="I32" s="108"/>
    </row>
    <row r="33" spans="1:10" x14ac:dyDescent="0.2">
      <c r="E33" s="5"/>
    </row>
    <row r="34" spans="1:10" ht="14.25" customHeight="1" x14ac:dyDescent="0.2">
      <c r="A34" s="109" t="s">
        <v>20</v>
      </c>
      <c r="B34" s="109"/>
      <c r="C34" s="109"/>
      <c r="D34" s="109"/>
      <c r="E34" s="109"/>
      <c r="F34" s="109"/>
      <c r="G34" s="109"/>
      <c r="H34" s="109"/>
      <c r="I34" s="109"/>
      <c r="J34" s="1" t="s">
        <v>101</v>
      </c>
    </row>
    <row r="35" spans="1:10" ht="126.95" customHeight="1" x14ac:dyDescent="0.2">
      <c r="A35" s="108"/>
      <c r="B35" s="108"/>
      <c r="C35" s="108"/>
      <c r="D35" s="108"/>
      <c r="E35" s="108"/>
      <c r="F35" s="108"/>
      <c r="G35" s="108"/>
      <c r="H35" s="108"/>
      <c r="I35" s="108"/>
    </row>
    <row r="36" spans="1:10" x14ac:dyDescent="0.2">
      <c r="E36" s="5"/>
    </row>
    <row r="37" spans="1:10" ht="33.6" customHeight="1" x14ac:dyDescent="0.2">
      <c r="A37" s="113" t="s">
        <v>110</v>
      </c>
      <c r="B37" s="113"/>
      <c r="C37" s="113"/>
      <c r="D37" s="113"/>
      <c r="E37" s="113"/>
      <c r="F37" s="113"/>
      <c r="G37" s="113"/>
      <c r="H37" s="113"/>
      <c r="I37" s="113"/>
    </row>
    <row r="38" spans="1:10" ht="108.6" customHeight="1" x14ac:dyDescent="0.2">
      <c r="A38" s="110"/>
      <c r="B38" s="110"/>
      <c r="C38" s="110"/>
      <c r="D38" s="110"/>
      <c r="E38" s="110"/>
      <c r="F38" s="110"/>
      <c r="G38" s="110"/>
      <c r="H38" s="110"/>
      <c r="I38" s="110"/>
    </row>
    <row r="39" spans="1:10" x14ac:dyDescent="0.2">
      <c r="E39" s="5"/>
    </row>
    <row r="40" spans="1:10" ht="44.25" customHeight="1" x14ac:dyDescent="0.2">
      <c r="A40" s="113" t="s">
        <v>21</v>
      </c>
      <c r="B40" s="113"/>
      <c r="C40" s="113"/>
      <c r="D40" s="113"/>
      <c r="E40" s="113"/>
      <c r="F40" s="113"/>
      <c r="G40" s="113"/>
      <c r="H40" s="113"/>
      <c r="I40" s="113"/>
    </row>
    <row r="41" spans="1:10" ht="104.25" customHeight="1" x14ac:dyDescent="0.2">
      <c r="A41" s="110"/>
      <c r="B41" s="110"/>
      <c r="C41" s="110"/>
      <c r="D41" s="110"/>
      <c r="E41" s="110"/>
      <c r="F41" s="110"/>
      <c r="G41" s="110"/>
      <c r="H41" s="110"/>
      <c r="I41" s="110"/>
    </row>
  </sheetData>
  <mergeCells count="18">
    <mergeCell ref="A40:I40"/>
    <mergeCell ref="A41:I41"/>
    <mergeCell ref="A22:I22"/>
    <mergeCell ref="A28:I28"/>
    <mergeCell ref="A31:I31"/>
    <mergeCell ref="A34:I34"/>
    <mergeCell ref="A29:I29"/>
    <mergeCell ref="A32:I32"/>
    <mergeCell ref="A35:I35"/>
    <mergeCell ref="A37:I37"/>
    <mergeCell ref="A38:I38"/>
    <mergeCell ref="A20:I20"/>
    <mergeCell ref="A25:I25"/>
    <mergeCell ref="A26:I26"/>
    <mergeCell ref="A23:I23"/>
    <mergeCell ref="A1:I1"/>
    <mergeCell ref="A19:I19"/>
    <mergeCell ref="A2:I2"/>
  </mergeCells>
  <pageMargins left="0.7" right="0.7" top="0.75" bottom="0.75" header="0.3" footer="0.3"/>
  <pageSetup scale="54" fitToHeight="0" orientation="portrait" horizontalDpi="1200" verticalDpi="1200" r:id="rId1"/>
  <headerFooter>
    <oddHeader>&amp;LAttachment B - SCZ County Workbook Homekey Round 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74A60-E0BF-488F-8287-0F8A28126129}">
  <dimension ref="A1:I23"/>
  <sheetViews>
    <sheetView showGridLines="0" tabSelected="1" zoomScaleNormal="100" workbookViewId="0">
      <selection activeCell="G19" sqref="G19"/>
    </sheetView>
  </sheetViews>
  <sheetFormatPr defaultColWidth="9" defaultRowHeight="12.75" x14ac:dyDescent="0.2"/>
  <cols>
    <col min="1" max="1" width="46.85546875" style="6" bestFit="1" customWidth="1"/>
    <col min="2" max="2" width="21.85546875" style="6" customWidth="1"/>
    <col min="3" max="4" width="9" style="6"/>
    <col min="5" max="5" width="24.42578125" style="6" customWidth="1"/>
    <col min="6" max="6" width="45.7109375" style="6" customWidth="1"/>
    <col min="7" max="16384" width="9" style="1"/>
  </cols>
  <sheetData>
    <row r="1" spans="1:9" ht="31.5" customHeight="1" x14ac:dyDescent="0.2">
      <c r="A1" s="111" t="s">
        <v>157</v>
      </c>
      <c r="B1" s="111"/>
      <c r="C1" s="111"/>
      <c r="D1" s="111"/>
      <c r="E1" s="111"/>
      <c r="F1" s="111"/>
      <c r="G1" s="111"/>
      <c r="H1" s="111"/>
      <c r="I1" s="111"/>
    </row>
    <row r="2" spans="1:9" ht="24.95" customHeight="1" x14ac:dyDescent="0.2">
      <c r="A2" s="120" t="s">
        <v>125</v>
      </c>
      <c r="B2" s="120"/>
      <c r="C2" s="120"/>
      <c r="D2" s="120"/>
      <c r="E2" s="120"/>
      <c r="F2" s="120"/>
    </row>
    <row r="3" spans="1:9" ht="28.5" customHeight="1" x14ac:dyDescent="0.2">
      <c r="A3" s="121" t="s">
        <v>117</v>
      </c>
      <c r="B3" s="121"/>
      <c r="C3" s="121"/>
      <c r="D3" s="121"/>
      <c r="E3" s="121"/>
      <c r="F3" s="121"/>
    </row>
    <row r="4" spans="1:9" ht="153.6" customHeight="1" x14ac:dyDescent="0.2">
      <c r="A4" s="108"/>
      <c r="B4" s="108"/>
      <c r="C4" s="108"/>
      <c r="D4" s="108"/>
      <c r="E4" s="108"/>
      <c r="F4" s="108"/>
      <c r="G4" s="2"/>
      <c r="H4" s="3"/>
    </row>
    <row r="5" spans="1:9" ht="14.45" customHeight="1" x14ac:dyDescent="0.2">
      <c r="A5" s="122"/>
      <c r="B5" s="122"/>
      <c r="C5" s="122"/>
      <c r="D5" s="122"/>
      <c r="E5" s="122"/>
      <c r="F5" s="122"/>
      <c r="G5" s="2"/>
      <c r="H5" s="3"/>
    </row>
    <row r="6" spans="1:9" ht="36.6" customHeight="1" x14ac:dyDescent="0.2">
      <c r="A6" s="124" t="s">
        <v>159</v>
      </c>
      <c r="B6" s="124"/>
      <c r="C6" s="124"/>
      <c r="D6" s="124"/>
      <c r="E6" s="124"/>
      <c r="F6" s="124"/>
      <c r="G6" s="2"/>
      <c r="H6" s="3"/>
    </row>
    <row r="7" spans="1:9" ht="119.1" customHeight="1" x14ac:dyDescent="0.2">
      <c r="A7" s="108"/>
      <c r="B7" s="108"/>
      <c r="C7" s="108"/>
      <c r="D7" s="108"/>
      <c r="E7" s="108"/>
      <c r="F7" s="108"/>
      <c r="G7" s="2"/>
      <c r="H7" s="3"/>
    </row>
    <row r="8" spans="1:9" ht="18.95" customHeight="1" x14ac:dyDescent="0.2">
      <c r="A8" s="122"/>
      <c r="B8" s="122"/>
      <c r="C8" s="122"/>
      <c r="D8" s="122"/>
      <c r="E8" s="122"/>
      <c r="F8" s="122"/>
      <c r="G8" s="2"/>
      <c r="H8" s="3"/>
    </row>
    <row r="9" spans="1:9" ht="24.95" customHeight="1" x14ac:dyDescent="0.2">
      <c r="A9" s="121" t="s">
        <v>124</v>
      </c>
      <c r="B9" s="121"/>
      <c r="C9" s="121"/>
      <c r="D9" s="121"/>
      <c r="E9" s="121"/>
      <c r="F9" s="121"/>
      <c r="G9" s="2"/>
      <c r="H9" s="3"/>
    </row>
    <row r="10" spans="1:9" ht="112.5" customHeight="1" x14ac:dyDescent="0.2">
      <c r="A10" s="116"/>
      <c r="B10" s="117"/>
      <c r="C10" s="117"/>
      <c r="D10" s="117"/>
      <c r="E10" s="117"/>
      <c r="F10" s="125"/>
    </row>
    <row r="11" spans="1:9" s="26" customFormat="1" ht="13.5" customHeight="1" x14ac:dyDescent="0.2">
      <c r="A11" s="24"/>
      <c r="B11" s="25"/>
      <c r="C11" s="25"/>
      <c r="D11" s="25"/>
      <c r="E11" s="25"/>
      <c r="F11" s="25"/>
    </row>
    <row r="12" spans="1:9" ht="21.95" customHeight="1" x14ac:dyDescent="0.2">
      <c r="A12" s="121" t="s">
        <v>122</v>
      </c>
      <c r="B12" s="121"/>
      <c r="C12" s="121"/>
      <c r="D12" s="121"/>
      <c r="E12" s="121"/>
      <c r="F12" s="123"/>
    </row>
    <row r="13" spans="1:9" ht="122.1" customHeight="1" x14ac:dyDescent="0.2">
      <c r="A13" s="116"/>
      <c r="B13" s="117"/>
      <c r="C13" s="117"/>
      <c r="D13" s="117"/>
      <c r="E13" s="117"/>
      <c r="F13" s="118"/>
    </row>
    <row r="14" spans="1:9" ht="14.1" customHeight="1" x14ac:dyDescent="0.2"/>
    <row r="15" spans="1:9" x14ac:dyDescent="0.2">
      <c r="A15" s="119" t="s">
        <v>123</v>
      </c>
      <c r="B15" s="119"/>
      <c r="C15" s="119"/>
      <c r="D15" s="119"/>
      <c r="E15" s="119"/>
      <c r="F15" s="119"/>
    </row>
    <row r="16" spans="1:9" ht="140.44999999999999" customHeight="1" x14ac:dyDescent="0.2">
      <c r="A16" s="116"/>
      <c r="B16" s="117"/>
      <c r="C16" s="117"/>
      <c r="D16" s="117"/>
      <c r="E16" s="117"/>
      <c r="F16" s="118"/>
      <c r="G16" s="1" t="s">
        <v>101</v>
      </c>
    </row>
    <row r="17" spans="1:6" ht="20.100000000000001" customHeight="1" x14ac:dyDescent="0.2"/>
    <row r="18" spans="1:6" ht="36" customHeight="1" x14ac:dyDescent="0.2">
      <c r="A18" s="115" t="s">
        <v>165</v>
      </c>
      <c r="B18" s="115"/>
      <c r="C18" s="115"/>
      <c r="D18" s="115"/>
      <c r="E18" s="115"/>
      <c r="F18" s="115"/>
    </row>
    <row r="19" spans="1:6" ht="83.25" customHeight="1" x14ac:dyDescent="0.2">
      <c r="A19" s="116"/>
      <c r="B19" s="117"/>
      <c r="C19" s="117"/>
      <c r="D19" s="117"/>
      <c r="E19" s="117"/>
      <c r="F19" s="118"/>
    </row>
    <row r="20" spans="1:6" ht="57.75" customHeight="1" x14ac:dyDescent="0.2"/>
    <row r="22" spans="1:6" ht="44.25" customHeight="1" x14ac:dyDescent="0.2"/>
    <row r="23" spans="1:6" ht="104.25" customHeight="1" x14ac:dyDescent="0.2"/>
  </sheetData>
  <mergeCells count="16">
    <mergeCell ref="A1:I1"/>
    <mergeCell ref="A18:F18"/>
    <mergeCell ref="A19:F19"/>
    <mergeCell ref="A15:F15"/>
    <mergeCell ref="A16:F16"/>
    <mergeCell ref="A2:F2"/>
    <mergeCell ref="A3:F3"/>
    <mergeCell ref="A5:F5"/>
    <mergeCell ref="A8:F8"/>
    <mergeCell ref="A7:F7"/>
    <mergeCell ref="A12:F12"/>
    <mergeCell ref="A13:F13"/>
    <mergeCell ref="A4:F4"/>
    <mergeCell ref="A6:F6"/>
    <mergeCell ref="A9:F9"/>
    <mergeCell ref="A10:F10"/>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EA003-A2B9-4369-98AD-A2457BC71C1D}">
  <sheetPr>
    <pageSetUpPr fitToPage="1"/>
  </sheetPr>
  <dimension ref="A1:I29"/>
  <sheetViews>
    <sheetView showGridLines="0" zoomScaleNormal="100" workbookViewId="0">
      <selection activeCell="A5" sqref="A5"/>
    </sheetView>
  </sheetViews>
  <sheetFormatPr defaultColWidth="8.7109375" defaultRowHeight="14.25" x14ac:dyDescent="0.2"/>
  <cols>
    <col min="1" max="1" width="19" style="14" customWidth="1"/>
    <col min="2" max="2" width="88.7109375" style="14" bestFit="1" customWidth="1"/>
    <col min="3" max="3" width="39.85546875" style="14" customWidth="1"/>
    <col min="4" max="16384" width="8.7109375" style="14"/>
  </cols>
  <sheetData>
    <row r="1" spans="1:9" ht="14.1" customHeight="1" x14ac:dyDescent="0.2">
      <c r="A1" s="111" t="s">
        <v>157</v>
      </c>
      <c r="B1" s="111"/>
      <c r="C1" s="111"/>
      <c r="D1" s="111"/>
      <c r="E1" s="111"/>
      <c r="F1" s="111"/>
      <c r="G1" s="111"/>
      <c r="H1" s="111"/>
      <c r="I1" s="111"/>
    </row>
    <row r="2" spans="1:9" ht="27.75" customHeight="1" x14ac:dyDescent="0.25">
      <c r="A2" s="15" t="s">
        <v>22</v>
      </c>
    </row>
    <row r="3" spans="1:9" ht="65.099999999999994" customHeight="1" x14ac:dyDescent="0.2">
      <c r="A3" s="126" t="s">
        <v>23</v>
      </c>
      <c r="B3" s="126"/>
      <c r="C3" s="126"/>
    </row>
    <row r="5" spans="1:9" ht="15" x14ac:dyDescent="0.25">
      <c r="A5" s="254" t="s">
        <v>160</v>
      </c>
      <c r="B5" s="16" t="s">
        <v>24</v>
      </c>
      <c r="C5" s="16" t="s">
        <v>101</v>
      </c>
    </row>
    <row r="6" spans="1:9" x14ac:dyDescent="0.2">
      <c r="A6" s="33">
        <v>45078</v>
      </c>
      <c r="B6" s="12" t="s">
        <v>25</v>
      </c>
      <c r="C6" s="12"/>
    </row>
    <row r="7" spans="1:9" x14ac:dyDescent="0.2">
      <c r="A7" s="34"/>
      <c r="B7" s="12" t="s">
        <v>104</v>
      </c>
      <c r="C7" s="12"/>
    </row>
    <row r="8" spans="1:9" x14ac:dyDescent="0.2">
      <c r="A8" s="34"/>
      <c r="B8" s="12" t="s">
        <v>26</v>
      </c>
      <c r="C8" s="12"/>
    </row>
    <row r="9" spans="1:9" x14ac:dyDescent="0.2">
      <c r="A9" s="34"/>
      <c r="B9" s="12" t="s">
        <v>114</v>
      </c>
      <c r="C9" s="12"/>
    </row>
    <row r="10" spans="1:9" x14ac:dyDescent="0.2">
      <c r="A10" s="34"/>
      <c r="B10" s="12" t="s">
        <v>115</v>
      </c>
      <c r="C10" s="12"/>
    </row>
    <row r="11" spans="1:9" x14ac:dyDescent="0.2">
      <c r="A11" s="34"/>
      <c r="B11" s="12" t="s">
        <v>27</v>
      </c>
      <c r="C11" s="12"/>
    </row>
    <row r="12" spans="1:9" ht="12" customHeight="1" x14ac:dyDescent="0.2">
      <c r="A12" s="35"/>
      <c r="B12" s="13"/>
      <c r="C12" s="13" t="s">
        <v>132</v>
      </c>
    </row>
    <row r="13" spans="1:9" x14ac:dyDescent="0.2">
      <c r="A13" s="34"/>
      <c r="B13" s="12" t="s">
        <v>28</v>
      </c>
      <c r="C13" s="17">
        <v>45323</v>
      </c>
    </row>
    <row r="14" spans="1:9" x14ac:dyDescent="0.2">
      <c r="A14" s="34"/>
      <c r="B14" s="12" t="s">
        <v>29</v>
      </c>
      <c r="C14" s="17">
        <f>A6+365</f>
        <v>45443</v>
      </c>
    </row>
    <row r="15" spans="1:9" x14ac:dyDescent="0.2">
      <c r="A15" s="34"/>
      <c r="B15" s="12" t="s">
        <v>30</v>
      </c>
      <c r="C15" s="17">
        <f>C14+90</f>
        <v>45533</v>
      </c>
    </row>
    <row r="16" spans="1:9" ht="15" thickBot="1" x14ac:dyDescent="0.25"/>
    <row r="17" spans="1:3" x14ac:dyDescent="0.2">
      <c r="A17" s="127" t="s">
        <v>99</v>
      </c>
      <c r="B17" s="128"/>
      <c r="C17" s="129"/>
    </row>
    <row r="18" spans="1:3" x14ac:dyDescent="0.2">
      <c r="A18" s="130"/>
      <c r="B18" s="131"/>
      <c r="C18" s="132"/>
    </row>
    <row r="19" spans="1:3" x14ac:dyDescent="0.2">
      <c r="A19" s="130"/>
      <c r="B19" s="131"/>
      <c r="C19" s="132"/>
    </row>
    <row r="20" spans="1:3" x14ac:dyDescent="0.2">
      <c r="A20" s="130"/>
      <c r="B20" s="131"/>
      <c r="C20" s="132"/>
    </row>
    <row r="21" spans="1:3" x14ac:dyDescent="0.2">
      <c r="A21" s="130"/>
      <c r="B21" s="131"/>
      <c r="C21" s="132"/>
    </row>
    <row r="22" spans="1:3" x14ac:dyDescent="0.2">
      <c r="A22" s="130"/>
      <c r="B22" s="131"/>
      <c r="C22" s="132"/>
    </row>
    <row r="23" spans="1:3" x14ac:dyDescent="0.2">
      <c r="A23" s="130"/>
      <c r="B23" s="131"/>
      <c r="C23" s="132"/>
    </row>
    <row r="24" spans="1:3" x14ac:dyDescent="0.2">
      <c r="A24" s="130"/>
      <c r="B24" s="131"/>
      <c r="C24" s="132"/>
    </row>
    <row r="25" spans="1:3" x14ac:dyDescent="0.2">
      <c r="A25" s="130"/>
      <c r="B25" s="131"/>
      <c r="C25" s="132"/>
    </row>
    <row r="26" spans="1:3" x14ac:dyDescent="0.2">
      <c r="A26" s="130"/>
      <c r="B26" s="131"/>
      <c r="C26" s="132"/>
    </row>
    <row r="27" spans="1:3" x14ac:dyDescent="0.2">
      <c r="A27" s="130"/>
      <c r="B27" s="131"/>
      <c r="C27" s="132"/>
    </row>
    <row r="28" spans="1:3" x14ac:dyDescent="0.2">
      <c r="A28" s="130"/>
      <c r="B28" s="131"/>
      <c r="C28" s="132"/>
    </row>
    <row r="29" spans="1:3" ht="15" thickBot="1" x14ac:dyDescent="0.25">
      <c r="A29" s="133"/>
      <c r="B29" s="134"/>
      <c r="C29" s="135"/>
    </row>
  </sheetData>
  <mergeCells count="3">
    <mergeCell ref="A3:C3"/>
    <mergeCell ref="A17:C29"/>
    <mergeCell ref="A1:I1"/>
  </mergeCells>
  <pageMargins left="0.7" right="0.7" top="0.75" bottom="0.75" header="0.3" footer="0.3"/>
  <pageSetup scale="86"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07CF5-F745-4306-8E36-32257CF64D74}">
  <sheetPr>
    <pageSetUpPr fitToPage="1"/>
  </sheetPr>
  <dimension ref="A1:AL33"/>
  <sheetViews>
    <sheetView showGridLines="0" zoomScaleNormal="100" workbookViewId="0">
      <selection activeCell="A7" sqref="A7:O7"/>
    </sheetView>
  </sheetViews>
  <sheetFormatPr defaultColWidth="9.140625" defaultRowHeight="14.25" x14ac:dyDescent="0.2"/>
  <cols>
    <col min="1" max="2" width="9.140625" style="27"/>
    <col min="3" max="6" width="7" style="27" customWidth="1"/>
    <col min="7" max="15" width="6.5703125" style="27" customWidth="1"/>
    <col min="16" max="16" width="0.28515625" style="27" customWidth="1"/>
    <col min="17" max="32" width="6.5703125" style="27" customWidth="1"/>
    <col min="33" max="33" width="11" style="27" customWidth="1"/>
    <col min="34" max="36" width="6.5703125" style="27" customWidth="1"/>
    <col min="37" max="16384" width="9.140625" style="27"/>
  </cols>
  <sheetData>
    <row r="1" spans="1:38" ht="14.1" customHeight="1" x14ac:dyDescent="0.2">
      <c r="A1" s="111" t="s">
        <v>157</v>
      </c>
      <c r="B1" s="111"/>
      <c r="C1" s="111"/>
      <c r="D1" s="111"/>
      <c r="E1" s="111"/>
      <c r="F1" s="111"/>
      <c r="G1" s="111"/>
      <c r="H1" s="111"/>
      <c r="I1" s="111"/>
    </row>
    <row r="2" spans="1:38" ht="15" x14ac:dyDescent="0.25">
      <c r="A2" s="28" t="s">
        <v>31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31.5" customHeight="1" x14ac:dyDescent="0.2">
      <c r="A3" s="136" t="s">
        <v>161</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row>
    <row r="4" spans="1:38" ht="20.100000000000001" customHeight="1" thickBot="1" x14ac:dyDescent="0.25">
      <c r="A4" s="138" t="s">
        <v>162</v>
      </c>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row>
    <row r="5" spans="1:38" ht="48" customHeight="1" x14ac:dyDescent="0.2">
      <c r="A5" s="197" t="s">
        <v>97</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9"/>
      <c r="AL5" s="200"/>
    </row>
    <row r="6" spans="1:38" ht="12.75" customHeight="1" x14ac:dyDescent="0.2">
      <c r="A6" s="143" t="s">
        <v>126</v>
      </c>
      <c r="B6" s="144"/>
      <c r="C6" s="144"/>
      <c r="D6" s="144"/>
      <c r="E6" s="144"/>
      <c r="F6" s="144"/>
      <c r="G6" s="144"/>
      <c r="H6" s="144"/>
      <c r="I6" s="144"/>
      <c r="J6" s="144"/>
      <c r="K6" s="144"/>
      <c r="L6" s="144"/>
      <c r="M6" s="144"/>
      <c r="N6" s="144"/>
      <c r="O6" s="144"/>
      <c r="P6" s="30"/>
      <c r="Q6" s="144" t="s">
        <v>108</v>
      </c>
      <c r="R6" s="144"/>
      <c r="S6" s="144"/>
      <c r="T6" s="30"/>
      <c r="U6" s="30"/>
      <c r="V6" s="30"/>
      <c r="W6" s="30"/>
      <c r="X6" s="30"/>
      <c r="Y6" s="30"/>
      <c r="Z6" s="30"/>
      <c r="AA6" s="30"/>
      <c r="AB6" s="30"/>
      <c r="AC6" s="30"/>
      <c r="AD6" s="30"/>
      <c r="AE6" s="30"/>
      <c r="AF6" s="30"/>
      <c r="AG6" s="30"/>
      <c r="AH6" s="30"/>
      <c r="AI6" s="30"/>
      <c r="AJ6" s="31"/>
      <c r="AK6" s="201"/>
      <c r="AL6" s="202"/>
    </row>
    <row r="7" spans="1:38" ht="44.1" customHeight="1" x14ac:dyDescent="0.2">
      <c r="A7" s="139" t="s">
        <v>127</v>
      </c>
      <c r="B7" s="140"/>
      <c r="C7" s="140"/>
      <c r="D7" s="140"/>
      <c r="E7" s="140"/>
      <c r="F7" s="140"/>
      <c r="G7" s="140"/>
      <c r="H7" s="140"/>
      <c r="I7" s="140"/>
      <c r="J7" s="140"/>
      <c r="K7" s="140"/>
      <c r="L7" s="140"/>
      <c r="M7" s="140"/>
      <c r="N7" s="140"/>
      <c r="O7" s="140"/>
      <c r="P7" s="32"/>
      <c r="Q7" s="203"/>
      <c r="R7" s="204"/>
      <c r="S7" s="205"/>
      <c r="T7" s="141"/>
      <c r="U7" s="142"/>
      <c r="V7" s="142"/>
      <c r="W7" s="142"/>
      <c r="X7" s="142"/>
      <c r="Y7" s="142"/>
      <c r="Z7" s="142"/>
      <c r="AA7" s="142"/>
      <c r="AB7" s="142"/>
      <c r="AC7" s="142"/>
      <c r="AD7" s="142"/>
      <c r="AE7" s="142"/>
      <c r="AF7" s="142"/>
      <c r="AG7" s="142"/>
      <c r="AH7" s="142"/>
      <c r="AI7" s="142"/>
      <c r="AJ7" s="142"/>
      <c r="AK7" s="142"/>
      <c r="AL7" s="142"/>
    </row>
    <row r="8" spans="1:38" ht="30.75" customHeight="1" x14ac:dyDescent="0.25">
      <c r="A8" s="190" t="s">
        <v>32</v>
      </c>
      <c r="B8" s="191"/>
      <c r="C8" s="191"/>
      <c r="D8" s="191"/>
      <c r="E8" s="191"/>
      <c r="F8" s="191"/>
      <c r="G8" s="191"/>
      <c r="H8" s="191"/>
      <c r="I8" s="191"/>
      <c r="J8" s="191"/>
      <c r="K8" s="191"/>
      <c r="L8" s="191"/>
      <c r="M8" s="191"/>
      <c r="N8" s="191"/>
      <c r="O8" s="191"/>
      <c r="P8" s="191"/>
      <c r="Q8" s="172" t="s">
        <v>33</v>
      </c>
      <c r="R8" s="170"/>
      <c r="S8" s="170"/>
      <c r="T8" s="170"/>
      <c r="U8" s="171"/>
      <c r="V8" s="172" t="s">
        <v>34</v>
      </c>
      <c r="W8" s="170"/>
      <c r="X8" s="170"/>
      <c r="Y8" s="171"/>
      <c r="Z8" s="172" t="s">
        <v>35</v>
      </c>
      <c r="AA8" s="170"/>
      <c r="AB8" s="170"/>
      <c r="AC8" s="172" t="s">
        <v>36</v>
      </c>
      <c r="AD8" s="170"/>
      <c r="AE8" s="170"/>
      <c r="AF8" s="170"/>
      <c r="AG8" s="170"/>
      <c r="AH8" s="170"/>
      <c r="AI8" s="171"/>
      <c r="AJ8" s="192" t="s">
        <v>37</v>
      </c>
      <c r="AK8" s="193"/>
      <c r="AL8" s="194"/>
    </row>
    <row r="9" spans="1:38" ht="29.1" customHeight="1" x14ac:dyDescent="0.2">
      <c r="A9" s="148"/>
      <c r="B9" s="149"/>
      <c r="C9" s="149"/>
      <c r="D9" s="149"/>
      <c r="E9" s="149"/>
      <c r="F9" s="149"/>
      <c r="G9" s="149"/>
      <c r="H9" s="149"/>
      <c r="I9" s="149"/>
      <c r="J9" s="149"/>
      <c r="K9" s="149"/>
      <c r="L9" s="149"/>
      <c r="M9" s="149"/>
      <c r="N9" s="149"/>
      <c r="O9" s="149"/>
      <c r="P9" s="149"/>
      <c r="Q9" s="150"/>
      <c r="R9" s="151"/>
      <c r="S9" s="151"/>
      <c r="T9" s="151"/>
      <c r="U9" s="152"/>
      <c r="V9" s="183"/>
      <c r="W9" s="184"/>
      <c r="X9" s="184"/>
      <c r="Y9" s="185"/>
      <c r="Z9" s="150"/>
      <c r="AA9" s="151"/>
      <c r="AB9" s="151"/>
      <c r="AC9" s="150"/>
      <c r="AD9" s="151"/>
      <c r="AE9" s="151"/>
      <c r="AF9" s="151"/>
      <c r="AG9" s="151"/>
      <c r="AH9" s="151"/>
      <c r="AI9" s="152"/>
      <c r="AJ9" s="180"/>
      <c r="AK9" s="181"/>
      <c r="AL9" s="182"/>
    </row>
    <row r="10" spans="1:38" ht="45.6" customHeight="1" x14ac:dyDescent="0.2">
      <c r="A10" s="139" t="s">
        <v>128</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86" t="s">
        <v>101</v>
      </c>
      <c r="AI10" s="187"/>
      <c r="AJ10" s="188"/>
      <c r="AK10" s="141"/>
      <c r="AL10" s="189"/>
    </row>
    <row r="11" spans="1:38" ht="31.5" customHeight="1" x14ac:dyDescent="0.25">
      <c r="A11" s="190" t="s">
        <v>32</v>
      </c>
      <c r="B11" s="191"/>
      <c r="C11" s="191"/>
      <c r="D11" s="191"/>
      <c r="E11" s="191"/>
      <c r="F11" s="191"/>
      <c r="G11" s="191"/>
      <c r="H11" s="191"/>
      <c r="I11" s="191"/>
      <c r="J11" s="191"/>
      <c r="K11" s="191"/>
      <c r="L11" s="191"/>
      <c r="M11" s="191"/>
      <c r="N11" s="191"/>
      <c r="O11" s="191"/>
      <c r="P11" s="191"/>
      <c r="Q11" s="172" t="s">
        <v>33</v>
      </c>
      <c r="R11" s="170"/>
      <c r="S11" s="170"/>
      <c r="T11" s="170"/>
      <c r="U11" s="171"/>
      <c r="V11" s="172" t="s">
        <v>34</v>
      </c>
      <c r="W11" s="170"/>
      <c r="X11" s="170"/>
      <c r="Y11" s="171"/>
      <c r="Z11" s="172" t="s">
        <v>35</v>
      </c>
      <c r="AA11" s="170"/>
      <c r="AB11" s="170"/>
      <c r="AC11" s="172" t="s">
        <v>38</v>
      </c>
      <c r="AD11" s="170"/>
      <c r="AE11" s="170"/>
      <c r="AF11" s="170"/>
      <c r="AG11" s="170"/>
      <c r="AH11" s="170"/>
      <c r="AI11" s="171"/>
      <c r="AJ11" s="192" t="s">
        <v>37</v>
      </c>
      <c r="AK11" s="193"/>
      <c r="AL11" s="194"/>
    </row>
    <row r="12" spans="1:38" x14ac:dyDescent="0.2">
      <c r="A12" s="148"/>
      <c r="B12" s="149"/>
      <c r="C12" s="149"/>
      <c r="D12" s="149"/>
      <c r="E12" s="149"/>
      <c r="F12" s="149"/>
      <c r="G12" s="149"/>
      <c r="H12" s="149"/>
      <c r="I12" s="149"/>
      <c r="J12" s="149"/>
      <c r="K12" s="149"/>
      <c r="L12" s="149"/>
      <c r="M12" s="149"/>
      <c r="N12" s="149"/>
      <c r="O12" s="149"/>
      <c r="P12" s="149"/>
      <c r="Q12" s="150"/>
      <c r="R12" s="151"/>
      <c r="S12" s="151"/>
      <c r="T12" s="151"/>
      <c r="U12" s="152"/>
      <c r="V12" s="183"/>
      <c r="W12" s="184"/>
      <c r="X12" s="184"/>
      <c r="Y12" s="185"/>
      <c r="Z12" s="150"/>
      <c r="AA12" s="151"/>
      <c r="AB12" s="151"/>
      <c r="AC12" s="150"/>
      <c r="AD12" s="151"/>
      <c r="AE12" s="151"/>
      <c r="AF12" s="151"/>
      <c r="AG12" s="151"/>
      <c r="AH12" s="151"/>
      <c r="AI12" s="152"/>
      <c r="AJ12" s="180"/>
      <c r="AK12" s="181"/>
      <c r="AL12" s="182"/>
    </row>
    <row r="13" spans="1:38" x14ac:dyDescent="0.2">
      <c r="A13" s="148"/>
      <c r="B13" s="149"/>
      <c r="C13" s="149"/>
      <c r="D13" s="149"/>
      <c r="E13" s="149"/>
      <c r="F13" s="149"/>
      <c r="G13" s="149"/>
      <c r="H13" s="149"/>
      <c r="I13" s="149"/>
      <c r="J13" s="149"/>
      <c r="K13" s="149"/>
      <c r="L13" s="149"/>
      <c r="M13" s="149"/>
      <c r="N13" s="149"/>
      <c r="O13" s="149"/>
      <c r="P13" s="149"/>
      <c r="Q13" s="150"/>
      <c r="R13" s="151"/>
      <c r="S13" s="151"/>
      <c r="T13" s="151"/>
      <c r="U13" s="152"/>
      <c r="V13" s="183"/>
      <c r="W13" s="184"/>
      <c r="X13" s="184"/>
      <c r="Y13" s="185"/>
      <c r="Z13" s="150"/>
      <c r="AA13" s="151"/>
      <c r="AB13" s="151"/>
      <c r="AC13" s="150"/>
      <c r="AD13" s="151"/>
      <c r="AE13" s="151"/>
      <c r="AF13" s="151"/>
      <c r="AG13" s="151"/>
      <c r="AH13" s="151"/>
      <c r="AI13" s="152"/>
      <c r="AJ13" s="180"/>
      <c r="AK13" s="181"/>
      <c r="AL13" s="182"/>
    </row>
    <row r="14" spans="1:38" ht="34.5" customHeight="1" x14ac:dyDescent="0.2">
      <c r="A14" s="195" t="s">
        <v>129</v>
      </c>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41"/>
      <c r="AL14" s="189"/>
    </row>
    <row r="15" spans="1:38" x14ac:dyDescent="0.2">
      <c r="A15" s="148"/>
      <c r="B15" s="149"/>
      <c r="C15" s="149"/>
      <c r="D15" s="149"/>
      <c r="E15" s="149"/>
      <c r="F15" s="149"/>
      <c r="G15" s="149"/>
      <c r="H15" s="149"/>
      <c r="I15" s="149"/>
      <c r="J15" s="149"/>
      <c r="K15" s="149"/>
      <c r="L15" s="149"/>
      <c r="M15" s="149"/>
      <c r="N15" s="149"/>
      <c r="O15" s="149"/>
      <c r="P15" s="149"/>
      <c r="Q15" s="150"/>
      <c r="R15" s="151"/>
      <c r="S15" s="151"/>
      <c r="T15" s="151"/>
      <c r="U15" s="152"/>
      <c r="V15" s="183"/>
      <c r="W15" s="184"/>
      <c r="X15" s="184"/>
      <c r="Y15" s="185"/>
      <c r="Z15" s="150"/>
      <c r="AA15" s="151"/>
      <c r="AB15" s="151"/>
      <c r="AC15" s="150"/>
      <c r="AD15" s="151"/>
      <c r="AE15" s="151"/>
      <c r="AF15" s="151"/>
      <c r="AG15" s="151"/>
      <c r="AH15" s="151"/>
      <c r="AI15" s="152"/>
      <c r="AJ15" s="180"/>
      <c r="AK15" s="181"/>
      <c r="AL15" s="182"/>
    </row>
    <row r="16" spans="1:38" x14ac:dyDescent="0.2">
      <c r="A16" s="148"/>
      <c r="B16" s="149"/>
      <c r="C16" s="149"/>
      <c r="D16" s="149"/>
      <c r="E16" s="149"/>
      <c r="F16" s="149"/>
      <c r="G16" s="149"/>
      <c r="H16" s="149"/>
      <c r="I16" s="149"/>
      <c r="J16" s="149"/>
      <c r="K16" s="149"/>
      <c r="L16" s="149"/>
      <c r="M16" s="149"/>
      <c r="N16" s="149"/>
      <c r="O16" s="149"/>
      <c r="P16" s="149"/>
      <c r="Q16" s="150"/>
      <c r="R16" s="151"/>
      <c r="S16" s="151"/>
      <c r="T16" s="151"/>
      <c r="U16" s="152"/>
      <c r="V16" s="183"/>
      <c r="W16" s="184"/>
      <c r="X16" s="184"/>
      <c r="Y16" s="185"/>
      <c r="Z16" s="150"/>
      <c r="AA16" s="151"/>
      <c r="AB16" s="151"/>
      <c r="AC16" s="150"/>
      <c r="AD16" s="151"/>
      <c r="AE16" s="151"/>
      <c r="AF16" s="151"/>
      <c r="AG16" s="151"/>
      <c r="AH16" s="151"/>
      <c r="AI16" s="152"/>
      <c r="AJ16" s="180"/>
      <c r="AK16" s="181"/>
      <c r="AL16" s="182"/>
    </row>
    <row r="17" spans="1:38" ht="15" thickBot="1" x14ac:dyDescent="0.25">
      <c r="A17" s="145"/>
      <c r="B17" s="146"/>
      <c r="C17" s="146"/>
      <c r="D17" s="146"/>
      <c r="E17" s="146"/>
      <c r="F17" s="146"/>
      <c r="G17" s="146"/>
      <c r="H17" s="146"/>
      <c r="I17" s="146"/>
      <c r="J17" s="146"/>
      <c r="K17" s="146"/>
      <c r="L17" s="146"/>
      <c r="M17" s="146"/>
      <c r="N17" s="146"/>
      <c r="O17" s="146"/>
      <c r="P17" s="146"/>
      <c r="Q17" s="174"/>
      <c r="R17" s="175"/>
      <c r="S17" s="175"/>
      <c r="T17" s="175"/>
      <c r="U17" s="176"/>
      <c r="V17" s="177"/>
      <c r="W17" s="178"/>
      <c r="X17" s="178"/>
      <c r="Y17" s="179"/>
      <c r="Z17" s="174"/>
      <c r="AA17" s="175"/>
      <c r="AB17" s="175"/>
      <c r="AC17" s="174"/>
      <c r="AD17" s="175"/>
      <c r="AE17" s="175"/>
      <c r="AF17" s="151"/>
      <c r="AG17" s="151"/>
      <c r="AH17" s="151"/>
      <c r="AI17" s="152"/>
      <c r="AJ17" s="180"/>
      <c r="AK17" s="181"/>
      <c r="AL17" s="182"/>
    </row>
    <row r="18" spans="1:38" ht="35.450000000000003" customHeight="1" thickBot="1" x14ac:dyDescent="0.25">
      <c r="A18" s="155" t="s">
        <v>130</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7"/>
      <c r="AF18" s="158" t="s">
        <v>39</v>
      </c>
      <c r="AG18" s="159"/>
      <c r="AH18" s="160">
        <f>SUM(AK20:AL31)/12</f>
        <v>0</v>
      </c>
      <c r="AI18" s="161"/>
      <c r="AJ18" s="162"/>
      <c r="AK18" s="163"/>
      <c r="AL18" s="164"/>
    </row>
    <row r="19" spans="1:38" ht="33" customHeight="1" x14ac:dyDescent="0.25">
      <c r="A19" s="165" t="s">
        <v>40</v>
      </c>
      <c r="B19" s="166"/>
      <c r="C19" s="166"/>
      <c r="D19" s="166"/>
      <c r="E19" s="166"/>
      <c r="F19" s="166"/>
      <c r="G19" s="166"/>
      <c r="H19" s="166"/>
      <c r="I19" s="166"/>
      <c r="J19" s="166"/>
      <c r="K19" s="166"/>
      <c r="L19" s="166"/>
      <c r="M19" s="166"/>
      <c r="N19" s="166"/>
      <c r="O19" s="166"/>
      <c r="P19" s="167" t="s">
        <v>33</v>
      </c>
      <c r="Q19" s="168"/>
      <c r="R19" s="168"/>
      <c r="S19" s="168"/>
      <c r="T19" s="169"/>
      <c r="U19" s="167" t="s">
        <v>41</v>
      </c>
      <c r="V19" s="168"/>
      <c r="W19" s="168"/>
      <c r="X19" s="168"/>
      <c r="Y19" s="168"/>
      <c r="Z19" s="169"/>
      <c r="AA19" s="167" t="s">
        <v>35</v>
      </c>
      <c r="AB19" s="168"/>
      <c r="AC19" s="169"/>
      <c r="AD19" s="167" t="s">
        <v>42</v>
      </c>
      <c r="AE19" s="168"/>
      <c r="AF19" s="170"/>
      <c r="AG19" s="170"/>
      <c r="AH19" s="170"/>
      <c r="AI19" s="170"/>
      <c r="AJ19" s="171"/>
      <c r="AK19" s="172" t="s">
        <v>43</v>
      </c>
      <c r="AL19" s="173"/>
    </row>
    <row r="20" spans="1:38" x14ac:dyDescent="0.2">
      <c r="A20" s="148"/>
      <c r="B20" s="149"/>
      <c r="C20" s="149"/>
      <c r="D20" s="149"/>
      <c r="E20" s="149"/>
      <c r="F20" s="149"/>
      <c r="G20" s="149"/>
      <c r="H20" s="149"/>
      <c r="I20" s="149"/>
      <c r="J20" s="149"/>
      <c r="K20" s="149"/>
      <c r="L20" s="149"/>
      <c r="M20" s="149"/>
      <c r="N20" s="149"/>
      <c r="O20" s="149"/>
      <c r="P20" s="150"/>
      <c r="Q20" s="151"/>
      <c r="R20" s="151"/>
      <c r="S20" s="151"/>
      <c r="T20" s="152"/>
      <c r="U20" s="150"/>
      <c r="V20" s="151"/>
      <c r="W20" s="151"/>
      <c r="X20" s="151"/>
      <c r="Y20" s="151"/>
      <c r="Z20" s="152"/>
      <c r="AA20" s="150"/>
      <c r="AB20" s="151"/>
      <c r="AC20" s="152"/>
      <c r="AD20" s="150"/>
      <c r="AE20" s="151"/>
      <c r="AF20" s="151"/>
      <c r="AG20" s="151"/>
      <c r="AH20" s="151"/>
      <c r="AI20" s="151"/>
      <c r="AJ20" s="152"/>
      <c r="AK20" s="153"/>
      <c r="AL20" s="154"/>
    </row>
    <row r="21" spans="1:38" x14ac:dyDescent="0.2">
      <c r="A21" s="148"/>
      <c r="B21" s="149"/>
      <c r="C21" s="149"/>
      <c r="D21" s="149"/>
      <c r="E21" s="149"/>
      <c r="F21" s="149"/>
      <c r="G21" s="149"/>
      <c r="H21" s="149"/>
      <c r="I21" s="149"/>
      <c r="J21" s="149"/>
      <c r="K21" s="149"/>
      <c r="L21" s="149"/>
      <c r="M21" s="149"/>
      <c r="N21" s="149"/>
      <c r="O21" s="149"/>
      <c r="P21" s="150"/>
      <c r="Q21" s="151"/>
      <c r="R21" s="151"/>
      <c r="S21" s="151"/>
      <c r="T21" s="152"/>
      <c r="U21" s="150"/>
      <c r="V21" s="151"/>
      <c r="W21" s="151"/>
      <c r="X21" s="151"/>
      <c r="Y21" s="151"/>
      <c r="Z21" s="152"/>
      <c r="AA21" s="150"/>
      <c r="AB21" s="151"/>
      <c r="AC21" s="152"/>
      <c r="AD21" s="150"/>
      <c r="AE21" s="151"/>
      <c r="AF21" s="151"/>
      <c r="AG21" s="151"/>
      <c r="AH21" s="151"/>
      <c r="AI21" s="151"/>
      <c r="AJ21" s="152"/>
      <c r="AK21" s="153"/>
      <c r="AL21" s="154"/>
    </row>
    <row r="22" spans="1:38" x14ac:dyDescent="0.2">
      <c r="A22" s="148"/>
      <c r="B22" s="149"/>
      <c r="C22" s="149"/>
      <c r="D22" s="149"/>
      <c r="E22" s="149"/>
      <c r="F22" s="149"/>
      <c r="G22" s="149"/>
      <c r="H22" s="149"/>
      <c r="I22" s="149"/>
      <c r="J22" s="149"/>
      <c r="K22" s="149"/>
      <c r="L22" s="149"/>
      <c r="M22" s="149"/>
      <c r="N22" s="149"/>
      <c r="O22" s="149"/>
      <c r="P22" s="150"/>
      <c r="Q22" s="151"/>
      <c r="R22" s="151"/>
      <c r="S22" s="151"/>
      <c r="T22" s="152"/>
      <c r="U22" s="150"/>
      <c r="V22" s="151"/>
      <c r="W22" s="151"/>
      <c r="X22" s="151"/>
      <c r="Y22" s="151"/>
      <c r="Z22" s="152"/>
      <c r="AA22" s="150"/>
      <c r="AB22" s="151"/>
      <c r="AC22" s="152"/>
      <c r="AD22" s="150"/>
      <c r="AE22" s="151"/>
      <c r="AF22" s="151"/>
      <c r="AG22" s="151"/>
      <c r="AH22" s="151"/>
      <c r="AI22" s="151"/>
      <c r="AJ22" s="152"/>
      <c r="AK22" s="153"/>
      <c r="AL22" s="154"/>
    </row>
    <row r="23" spans="1:38" x14ac:dyDescent="0.2">
      <c r="A23" s="148"/>
      <c r="B23" s="149"/>
      <c r="C23" s="149"/>
      <c r="D23" s="149"/>
      <c r="E23" s="149"/>
      <c r="F23" s="149"/>
      <c r="G23" s="149"/>
      <c r="H23" s="149"/>
      <c r="I23" s="149"/>
      <c r="J23" s="149"/>
      <c r="K23" s="149"/>
      <c r="L23" s="149"/>
      <c r="M23" s="149"/>
      <c r="N23" s="149"/>
      <c r="O23" s="149"/>
      <c r="P23" s="150"/>
      <c r="Q23" s="151"/>
      <c r="R23" s="151"/>
      <c r="S23" s="151"/>
      <c r="T23" s="152"/>
      <c r="U23" s="150"/>
      <c r="V23" s="151"/>
      <c r="W23" s="151"/>
      <c r="X23" s="151"/>
      <c r="Y23" s="151"/>
      <c r="Z23" s="152"/>
      <c r="AA23" s="150"/>
      <c r="AB23" s="151"/>
      <c r="AC23" s="152"/>
      <c r="AD23" s="150"/>
      <c r="AE23" s="151"/>
      <c r="AF23" s="151"/>
      <c r="AG23" s="151"/>
      <c r="AH23" s="151"/>
      <c r="AI23" s="151"/>
      <c r="AJ23" s="152"/>
      <c r="AK23" s="153"/>
      <c r="AL23" s="154"/>
    </row>
    <row r="24" spans="1:38" x14ac:dyDescent="0.2">
      <c r="A24" s="148"/>
      <c r="B24" s="149"/>
      <c r="C24" s="149"/>
      <c r="D24" s="149"/>
      <c r="E24" s="149"/>
      <c r="F24" s="149"/>
      <c r="G24" s="149"/>
      <c r="H24" s="149"/>
      <c r="I24" s="149"/>
      <c r="J24" s="149"/>
      <c r="K24" s="149"/>
      <c r="L24" s="149"/>
      <c r="M24" s="149"/>
      <c r="N24" s="149"/>
      <c r="O24" s="149"/>
      <c r="P24" s="150"/>
      <c r="Q24" s="151"/>
      <c r="R24" s="151"/>
      <c r="S24" s="151"/>
      <c r="T24" s="152"/>
      <c r="U24" s="150"/>
      <c r="V24" s="151"/>
      <c r="W24" s="151"/>
      <c r="X24" s="151"/>
      <c r="Y24" s="151"/>
      <c r="Z24" s="152"/>
      <c r="AA24" s="150"/>
      <c r="AB24" s="151"/>
      <c r="AC24" s="152"/>
      <c r="AD24" s="150"/>
      <c r="AE24" s="151"/>
      <c r="AF24" s="151"/>
      <c r="AG24" s="151"/>
      <c r="AH24" s="151"/>
      <c r="AI24" s="151"/>
      <c r="AJ24" s="152"/>
      <c r="AK24" s="153"/>
      <c r="AL24" s="154"/>
    </row>
    <row r="25" spans="1:38" x14ac:dyDescent="0.2">
      <c r="A25" s="148"/>
      <c r="B25" s="149"/>
      <c r="C25" s="149"/>
      <c r="D25" s="149"/>
      <c r="E25" s="149"/>
      <c r="F25" s="149"/>
      <c r="G25" s="149"/>
      <c r="H25" s="149"/>
      <c r="I25" s="149"/>
      <c r="J25" s="149"/>
      <c r="K25" s="149"/>
      <c r="L25" s="149"/>
      <c r="M25" s="149"/>
      <c r="N25" s="149"/>
      <c r="O25" s="149"/>
      <c r="P25" s="150"/>
      <c r="Q25" s="151"/>
      <c r="R25" s="151"/>
      <c r="S25" s="151"/>
      <c r="T25" s="152"/>
      <c r="U25" s="150"/>
      <c r="V25" s="151"/>
      <c r="W25" s="151"/>
      <c r="X25" s="151"/>
      <c r="Y25" s="151"/>
      <c r="Z25" s="152"/>
      <c r="AA25" s="150"/>
      <c r="AB25" s="151"/>
      <c r="AC25" s="152"/>
      <c r="AD25" s="150"/>
      <c r="AE25" s="151"/>
      <c r="AF25" s="151"/>
      <c r="AG25" s="151"/>
      <c r="AH25" s="151"/>
      <c r="AI25" s="151"/>
      <c r="AJ25" s="152"/>
      <c r="AK25" s="153"/>
      <c r="AL25" s="154"/>
    </row>
    <row r="26" spans="1:38" x14ac:dyDescent="0.2">
      <c r="A26" s="148"/>
      <c r="B26" s="149"/>
      <c r="C26" s="149"/>
      <c r="D26" s="149"/>
      <c r="E26" s="149"/>
      <c r="F26" s="149"/>
      <c r="G26" s="149"/>
      <c r="H26" s="149"/>
      <c r="I26" s="149"/>
      <c r="J26" s="149"/>
      <c r="K26" s="149"/>
      <c r="L26" s="149"/>
      <c r="M26" s="149"/>
      <c r="N26" s="149"/>
      <c r="O26" s="149"/>
      <c r="P26" s="150"/>
      <c r="Q26" s="151"/>
      <c r="R26" s="151"/>
      <c r="S26" s="151"/>
      <c r="T26" s="152"/>
      <c r="U26" s="150"/>
      <c r="V26" s="151"/>
      <c r="W26" s="151"/>
      <c r="X26" s="151"/>
      <c r="Y26" s="151"/>
      <c r="Z26" s="152"/>
      <c r="AA26" s="150"/>
      <c r="AB26" s="151"/>
      <c r="AC26" s="152"/>
      <c r="AD26" s="150"/>
      <c r="AE26" s="151"/>
      <c r="AF26" s="151"/>
      <c r="AG26" s="151"/>
      <c r="AH26" s="151"/>
      <c r="AI26" s="151"/>
      <c r="AJ26" s="152"/>
      <c r="AK26" s="153"/>
      <c r="AL26" s="154"/>
    </row>
    <row r="27" spans="1:38" x14ac:dyDescent="0.2">
      <c r="A27" s="148"/>
      <c r="B27" s="149"/>
      <c r="C27" s="149"/>
      <c r="D27" s="149"/>
      <c r="E27" s="149"/>
      <c r="F27" s="149"/>
      <c r="G27" s="149"/>
      <c r="H27" s="149"/>
      <c r="I27" s="149"/>
      <c r="J27" s="149"/>
      <c r="K27" s="149"/>
      <c r="L27" s="149"/>
      <c r="M27" s="149"/>
      <c r="N27" s="149"/>
      <c r="O27" s="149"/>
      <c r="P27" s="150"/>
      <c r="Q27" s="151"/>
      <c r="R27" s="151"/>
      <c r="S27" s="151"/>
      <c r="T27" s="152"/>
      <c r="U27" s="150"/>
      <c r="V27" s="151"/>
      <c r="W27" s="151"/>
      <c r="X27" s="151"/>
      <c r="Y27" s="151"/>
      <c r="Z27" s="152"/>
      <c r="AA27" s="150"/>
      <c r="AB27" s="151"/>
      <c r="AC27" s="152"/>
      <c r="AD27" s="150"/>
      <c r="AE27" s="151"/>
      <c r="AF27" s="151"/>
      <c r="AG27" s="151"/>
      <c r="AH27" s="151"/>
      <c r="AI27" s="151"/>
      <c r="AJ27" s="152"/>
      <c r="AK27" s="153"/>
      <c r="AL27" s="154"/>
    </row>
    <row r="28" spans="1:38" x14ac:dyDescent="0.2">
      <c r="A28" s="148"/>
      <c r="B28" s="149"/>
      <c r="C28" s="149"/>
      <c r="D28" s="149"/>
      <c r="E28" s="149"/>
      <c r="F28" s="149"/>
      <c r="G28" s="149"/>
      <c r="H28" s="149"/>
      <c r="I28" s="149"/>
      <c r="J28" s="149"/>
      <c r="K28" s="149"/>
      <c r="L28" s="149"/>
      <c r="M28" s="149"/>
      <c r="N28" s="149"/>
      <c r="O28" s="149"/>
      <c r="P28" s="150"/>
      <c r="Q28" s="151"/>
      <c r="R28" s="151"/>
      <c r="S28" s="151"/>
      <c r="T28" s="152"/>
      <c r="U28" s="150"/>
      <c r="V28" s="151"/>
      <c r="W28" s="151"/>
      <c r="X28" s="151"/>
      <c r="Y28" s="151"/>
      <c r="Z28" s="152"/>
      <c r="AA28" s="150"/>
      <c r="AB28" s="151"/>
      <c r="AC28" s="152"/>
      <c r="AD28" s="150"/>
      <c r="AE28" s="151"/>
      <c r="AF28" s="151"/>
      <c r="AG28" s="151"/>
      <c r="AH28" s="151"/>
      <c r="AI28" s="151"/>
      <c r="AJ28" s="152"/>
      <c r="AK28" s="153"/>
      <c r="AL28" s="154"/>
    </row>
    <row r="29" spans="1:38" x14ac:dyDescent="0.2">
      <c r="A29" s="148"/>
      <c r="B29" s="149"/>
      <c r="C29" s="149"/>
      <c r="D29" s="149"/>
      <c r="E29" s="149"/>
      <c r="F29" s="149"/>
      <c r="G29" s="149"/>
      <c r="H29" s="149"/>
      <c r="I29" s="149"/>
      <c r="J29" s="149"/>
      <c r="K29" s="149"/>
      <c r="L29" s="149"/>
      <c r="M29" s="149"/>
      <c r="N29" s="149"/>
      <c r="O29" s="149"/>
      <c r="P29" s="150"/>
      <c r="Q29" s="151"/>
      <c r="R29" s="151"/>
      <c r="S29" s="151"/>
      <c r="T29" s="152"/>
      <c r="U29" s="150"/>
      <c r="V29" s="151"/>
      <c r="W29" s="151"/>
      <c r="X29" s="151"/>
      <c r="Y29" s="151"/>
      <c r="Z29" s="152"/>
      <c r="AA29" s="150"/>
      <c r="AB29" s="151"/>
      <c r="AC29" s="152"/>
      <c r="AD29" s="150"/>
      <c r="AE29" s="151"/>
      <c r="AF29" s="151"/>
      <c r="AG29" s="151"/>
      <c r="AH29" s="151"/>
      <c r="AI29" s="151"/>
      <c r="AJ29" s="152"/>
      <c r="AK29" s="153"/>
      <c r="AL29" s="154"/>
    </row>
    <row r="30" spans="1:38" x14ac:dyDescent="0.2">
      <c r="A30" s="148"/>
      <c r="B30" s="149"/>
      <c r="C30" s="149"/>
      <c r="D30" s="149"/>
      <c r="E30" s="149"/>
      <c r="F30" s="149"/>
      <c r="G30" s="149"/>
      <c r="H30" s="149"/>
      <c r="I30" s="149"/>
      <c r="J30" s="149"/>
      <c r="K30" s="149"/>
      <c r="L30" s="149"/>
      <c r="M30" s="149"/>
      <c r="N30" s="149"/>
      <c r="O30" s="149"/>
      <c r="P30" s="150"/>
      <c r="Q30" s="151"/>
      <c r="R30" s="151"/>
      <c r="S30" s="151"/>
      <c r="T30" s="152"/>
      <c r="U30" s="150"/>
      <c r="V30" s="151"/>
      <c r="W30" s="151"/>
      <c r="X30" s="151"/>
      <c r="Y30" s="151"/>
      <c r="Z30" s="152"/>
      <c r="AA30" s="150"/>
      <c r="AB30" s="151"/>
      <c r="AC30" s="152"/>
      <c r="AD30" s="150"/>
      <c r="AE30" s="151"/>
      <c r="AF30" s="151"/>
      <c r="AG30" s="151"/>
      <c r="AH30" s="151"/>
      <c r="AI30" s="151"/>
      <c r="AJ30" s="152"/>
      <c r="AK30" s="153"/>
      <c r="AL30" s="154"/>
    </row>
    <row r="31" spans="1:38" x14ac:dyDescent="0.2">
      <c r="A31" s="148"/>
      <c r="B31" s="149"/>
      <c r="C31" s="149"/>
      <c r="D31" s="149"/>
      <c r="E31" s="149"/>
      <c r="F31" s="149"/>
      <c r="G31" s="149"/>
      <c r="H31" s="149"/>
      <c r="I31" s="149"/>
      <c r="J31" s="149"/>
      <c r="K31" s="149"/>
      <c r="L31" s="149"/>
      <c r="M31" s="149"/>
      <c r="N31" s="149"/>
      <c r="O31" s="149"/>
      <c r="P31" s="150"/>
      <c r="Q31" s="151"/>
      <c r="R31" s="151"/>
      <c r="S31" s="151"/>
      <c r="T31" s="152"/>
      <c r="U31" s="150"/>
      <c r="V31" s="151"/>
      <c r="W31" s="151"/>
      <c r="X31" s="151"/>
      <c r="Y31" s="151"/>
      <c r="Z31" s="152"/>
      <c r="AA31" s="150"/>
      <c r="AB31" s="151"/>
      <c r="AC31" s="152"/>
      <c r="AD31" s="150"/>
      <c r="AE31" s="151"/>
      <c r="AF31" s="151"/>
      <c r="AG31" s="151"/>
      <c r="AH31" s="151"/>
      <c r="AI31" s="151"/>
      <c r="AJ31" s="152"/>
      <c r="AK31" s="153"/>
      <c r="AL31" s="154"/>
    </row>
    <row r="32" spans="1:38" ht="15" thickBot="1" x14ac:dyDescent="0.25">
      <c r="A32" s="145" t="s">
        <v>107</v>
      </c>
      <c r="B32" s="146"/>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7"/>
    </row>
    <row r="33" spans="1:38" ht="33" customHeight="1" thickBot="1" x14ac:dyDescent="0.25">
      <c r="A33" s="155" t="s">
        <v>131</v>
      </c>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7"/>
    </row>
  </sheetData>
  <mergeCells count="148">
    <mergeCell ref="A33:AL33"/>
    <mergeCell ref="A5:AJ5"/>
    <mergeCell ref="AK5:AL5"/>
    <mergeCell ref="AK6:AL6"/>
    <mergeCell ref="Q7:S7"/>
    <mergeCell ref="A9:P9"/>
    <mergeCell ref="Q9:U9"/>
    <mergeCell ref="V9:Y9"/>
    <mergeCell ref="Z9:AB9"/>
    <mergeCell ref="AC9:AI9"/>
    <mergeCell ref="AJ9:AL9"/>
    <mergeCell ref="A8:P8"/>
    <mergeCell ref="Q8:U8"/>
    <mergeCell ref="V8:Y8"/>
    <mergeCell ref="Z8:AB8"/>
    <mergeCell ref="AC8:AI8"/>
    <mergeCell ref="AJ8:AL8"/>
    <mergeCell ref="A12:P12"/>
    <mergeCell ref="Q12:U12"/>
    <mergeCell ref="V12:Y12"/>
    <mergeCell ref="Z12:AB12"/>
    <mergeCell ref="AC12:AI12"/>
    <mergeCell ref="AJ12:AL12"/>
    <mergeCell ref="A10:AG10"/>
    <mergeCell ref="AH10:AJ10"/>
    <mergeCell ref="AK10:AL10"/>
    <mergeCell ref="A11:P11"/>
    <mergeCell ref="Q11:U11"/>
    <mergeCell ref="V11:Y11"/>
    <mergeCell ref="Z11:AB11"/>
    <mergeCell ref="AC11:AI11"/>
    <mergeCell ref="AJ11:AL11"/>
    <mergeCell ref="A14:AJ14"/>
    <mergeCell ref="AK14:AL14"/>
    <mergeCell ref="A15:P15"/>
    <mergeCell ref="Q15:U15"/>
    <mergeCell ref="V15:Y15"/>
    <mergeCell ref="Z15:AB15"/>
    <mergeCell ref="AC15:AI15"/>
    <mergeCell ref="AJ15:AL15"/>
    <mergeCell ref="A13:P13"/>
    <mergeCell ref="Q13:U13"/>
    <mergeCell ref="V13:Y13"/>
    <mergeCell ref="Z13:AB13"/>
    <mergeCell ref="AC13:AI13"/>
    <mergeCell ref="AJ13:AL13"/>
    <mergeCell ref="A17:P17"/>
    <mergeCell ref="Q17:U17"/>
    <mergeCell ref="V17:Y17"/>
    <mergeCell ref="Z17:AB17"/>
    <mergeCell ref="AC17:AI17"/>
    <mergeCell ref="AJ17:AL17"/>
    <mergeCell ref="A16:P16"/>
    <mergeCell ref="Q16:U16"/>
    <mergeCell ref="V16:Y16"/>
    <mergeCell ref="Z16:AB16"/>
    <mergeCell ref="AC16:AI16"/>
    <mergeCell ref="AJ16:AL16"/>
    <mergeCell ref="A20:O20"/>
    <mergeCell ref="P20:T20"/>
    <mergeCell ref="U20:Z20"/>
    <mergeCell ref="AA20:AC20"/>
    <mergeCell ref="AD20:AJ20"/>
    <mergeCell ref="AK20:AL20"/>
    <mergeCell ref="A18:AE18"/>
    <mergeCell ref="AF18:AG18"/>
    <mergeCell ref="AH18:AJ18"/>
    <mergeCell ref="AK18:AL18"/>
    <mergeCell ref="A19:O19"/>
    <mergeCell ref="P19:T19"/>
    <mergeCell ref="U19:Z19"/>
    <mergeCell ref="AA19:AC19"/>
    <mergeCell ref="AD19:AJ19"/>
    <mergeCell ref="AK19:AL19"/>
    <mergeCell ref="A22:O22"/>
    <mergeCell ref="P22:T22"/>
    <mergeCell ref="U22:Z22"/>
    <mergeCell ref="AA22:AC22"/>
    <mergeCell ref="AD22:AJ22"/>
    <mergeCell ref="AK22:AL22"/>
    <mergeCell ref="A21:O21"/>
    <mergeCell ref="P21:T21"/>
    <mergeCell ref="U21:Z21"/>
    <mergeCell ref="AA21:AC21"/>
    <mergeCell ref="AD21:AJ21"/>
    <mergeCell ref="AK21:AL21"/>
    <mergeCell ref="A24:O24"/>
    <mergeCell ref="P24:T24"/>
    <mergeCell ref="U24:Z24"/>
    <mergeCell ref="AA24:AC24"/>
    <mergeCell ref="AD24:AJ24"/>
    <mergeCell ref="AK24:AL24"/>
    <mergeCell ref="A23:O23"/>
    <mergeCell ref="P23:T23"/>
    <mergeCell ref="U23:Z23"/>
    <mergeCell ref="AA23:AC23"/>
    <mergeCell ref="AD23:AJ23"/>
    <mergeCell ref="AK23:AL23"/>
    <mergeCell ref="A26:O26"/>
    <mergeCell ref="P26:T26"/>
    <mergeCell ref="U26:Z26"/>
    <mergeCell ref="AA26:AC26"/>
    <mergeCell ref="AD26:AJ26"/>
    <mergeCell ref="AK26:AL26"/>
    <mergeCell ref="A25:O25"/>
    <mergeCell ref="P25:T25"/>
    <mergeCell ref="U25:Z25"/>
    <mergeCell ref="AA25:AC25"/>
    <mergeCell ref="AD25:AJ25"/>
    <mergeCell ref="AK25:AL25"/>
    <mergeCell ref="AD29:AJ29"/>
    <mergeCell ref="AK29:AL29"/>
    <mergeCell ref="A28:O28"/>
    <mergeCell ref="P28:T28"/>
    <mergeCell ref="U28:Z28"/>
    <mergeCell ref="AA28:AC28"/>
    <mergeCell ref="AD28:AJ28"/>
    <mergeCell ref="AK28:AL28"/>
    <mergeCell ref="A27:O27"/>
    <mergeCell ref="P27:T27"/>
    <mergeCell ref="U27:Z27"/>
    <mergeCell ref="AA27:AC27"/>
    <mergeCell ref="AD27:AJ27"/>
    <mergeCell ref="AK27:AL27"/>
    <mergeCell ref="A3:AL3"/>
    <mergeCell ref="A4:AL4"/>
    <mergeCell ref="A1:I1"/>
    <mergeCell ref="A7:O7"/>
    <mergeCell ref="T7:AL7"/>
    <mergeCell ref="A6:O6"/>
    <mergeCell ref="Q6:S6"/>
    <mergeCell ref="A32:AL32"/>
    <mergeCell ref="A31:O31"/>
    <mergeCell ref="P31:T31"/>
    <mergeCell ref="U31:Z31"/>
    <mergeCell ref="AA31:AC31"/>
    <mergeCell ref="AD31:AJ31"/>
    <mergeCell ref="AK31:AL31"/>
    <mergeCell ref="A30:O30"/>
    <mergeCell ref="P30:T30"/>
    <mergeCell ref="U30:Z30"/>
    <mergeCell ref="AA30:AC30"/>
    <mergeCell ref="AD30:AJ30"/>
    <mergeCell ref="AK30:AL30"/>
    <mergeCell ref="A29:O29"/>
    <mergeCell ref="P29:T29"/>
    <mergeCell ref="U29:Z29"/>
    <mergeCell ref="AA29:AC29"/>
  </mergeCells>
  <dataValidations count="4">
    <dataValidation type="list" allowBlank="1" showInputMessage="1" showErrorMessage="1" sqref="Q7" xr:uid="{D883FB12-5789-48F9-ACA7-D4734C6E135D}">
      <formula1>"Yes,No"</formula1>
    </dataValidation>
    <dataValidation type="list" allowBlank="1" showInputMessage="1" showErrorMessage="1" sqref="Z9 AA20:AA31 Z12:Z13 Z15:Z17" xr:uid="{9C9182D2-9DD6-456B-BFDD-B94B712C6640}">
      <formula1>"Affordable Rental,Interim Housing"</formula1>
    </dataValidation>
    <dataValidation type="list" allowBlank="1" showInputMessage="1" showErrorMessage="1" sqref="V9:Y9 V15:Y17 V12:Y13" xr:uid="{0A9054BF-279E-48C3-B133-57954AA97DC0}">
      <formula1>"Developed,Owned,Operated"</formula1>
    </dataValidation>
    <dataValidation type="list" allowBlank="1" sqref="U20:Z31" xr:uid="{3FE9DB16-EF60-4305-88F6-27444FDFDDEC}">
      <formula1>"Applicant,Developer,Property Manager,Lead Service Provider"</formula1>
    </dataValidation>
  </dataValidations>
  <pageMargins left="0.7" right="0.7" top="0.75" bottom="0.75" header="0.3" footer="0.3"/>
  <pageSetup scale="47"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35EB1-46DD-4F56-8E0A-246F12341317}">
  <sheetPr>
    <pageSetUpPr fitToPage="1"/>
  </sheetPr>
  <dimension ref="A1:I67"/>
  <sheetViews>
    <sheetView showGridLines="0" topLeftCell="A49" zoomScale="80" zoomScaleNormal="80" workbookViewId="0">
      <selection activeCell="F67" sqref="F67"/>
    </sheetView>
  </sheetViews>
  <sheetFormatPr defaultColWidth="9.140625" defaultRowHeight="15" x14ac:dyDescent="0.25"/>
  <cols>
    <col min="1" max="1" width="6.5703125" style="27" customWidth="1"/>
    <col min="2" max="2" width="33.42578125" style="44" customWidth="1"/>
    <col min="3" max="3" width="6.42578125" style="45" customWidth="1"/>
    <col min="4" max="4" width="114.42578125" style="46" customWidth="1"/>
    <col min="5" max="5" width="15.5703125" style="47" customWidth="1"/>
    <col min="6" max="6" width="16" style="48" customWidth="1"/>
    <col min="7" max="7" width="29.5703125" style="27" customWidth="1"/>
    <col min="8" max="8" width="28" style="27" customWidth="1"/>
    <col min="9" max="16384" width="9.140625" style="27"/>
  </cols>
  <sheetData>
    <row r="1" spans="1:9" s="36" customFormat="1" ht="21.75" customHeight="1" x14ac:dyDescent="0.25">
      <c r="A1" s="250" t="s">
        <v>157</v>
      </c>
      <c r="B1" s="250"/>
      <c r="C1" s="250"/>
      <c r="D1" s="250"/>
      <c r="E1" s="250"/>
      <c r="F1" s="250"/>
      <c r="G1" s="250"/>
      <c r="H1" s="250"/>
      <c r="I1" s="250"/>
    </row>
    <row r="2" spans="1:9" s="36" customFormat="1" ht="36" customHeight="1" thickBot="1" x14ac:dyDescent="0.25">
      <c r="A2" s="248" t="s">
        <v>163</v>
      </c>
      <c r="B2" s="249"/>
      <c r="C2" s="249"/>
      <c r="D2" s="249"/>
      <c r="E2" s="37"/>
    </row>
    <row r="3" spans="1:9" s="36" customFormat="1" ht="33.75" customHeight="1" thickBot="1" x14ac:dyDescent="0.25">
      <c r="A3" s="38" t="s">
        <v>44</v>
      </c>
      <c r="B3" s="39" t="s">
        <v>45</v>
      </c>
      <c r="C3" s="40"/>
      <c r="D3" s="41" t="s">
        <v>46</v>
      </c>
      <c r="E3" s="42" t="s">
        <v>105</v>
      </c>
      <c r="F3" s="43" t="s">
        <v>109</v>
      </c>
    </row>
    <row r="4" spans="1:9" ht="15.75" thickBot="1" x14ac:dyDescent="0.3"/>
    <row r="5" spans="1:9" ht="57" x14ac:dyDescent="0.2">
      <c r="A5" s="206">
        <v>1</v>
      </c>
      <c r="B5" s="212" t="s">
        <v>133</v>
      </c>
      <c r="C5" s="214" t="s">
        <v>47</v>
      </c>
      <c r="D5" s="49" t="s">
        <v>118</v>
      </c>
      <c r="E5" s="214">
        <v>20</v>
      </c>
      <c r="F5" s="251"/>
    </row>
    <row r="6" spans="1:9" ht="14.25" x14ac:dyDescent="0.2">
      <c r="A6" s="223"/>
      <c r="B6" s="217"/>
      <c r="C6" s="215"/>
      <c r="D6" s="50" t="s">
        <v>48</v>
      </c>
      <c r="E6" s="225"/>
      <c r="F6" s="252"/>
    </row>
    <row r="7" spans="1:9" ht="14.25" x14ac:dyDescent="0.2">
      <c r="A7" s="223"/>
      <c r="B7" s="217"/>
      <c r="C7" s="215"/>
      <c r="D7" s="50" t="s">
        <v>49</v>
      </c>
      <c r="E7" s="225"/>
      <c r="F7" s="252"/>
    </row>
    <row r="8" spans="1:9" ht="14.25" x14ac:dyDescent="0.2">
      <c r="A8" s="223"/>
      <c r="B8" s="217"/>
      <c r="C8" s="215"/>
      <c r="D8" s="50" t="s">
        <v>50</v>
      </c>
      <c r="E8" s="225"/>
      <c r="F8" s="252"/>
    </row>
    <row r="9" spans="1:9" thickBot="1" x14ac:dyDescent="0.25">
      <c r="A9" s="223"/>
      <c r="B9" s="217"/>
      <c r="C9" s="216"/>
      <c r="D9" s="51" t="s">
        <v>51</v>
      </c>
      <c r="E9" s="226"/>
      <c r="F9" s="253"/>
    </row>
    <row r="10" spans="1:9" ht="33.75" customHeight="1" x14ac:dyDescent="0.2">
      <c r="A10" s="223"/>
      <c r="B10" s="217"/>
      <c r="C10" s="214" t="s">
        <v>52</v>
      </c>
      <c r="D10" s="52" t="s">
        <v>53</v>
      </c>
      <c r="E10" s="214">
        <v>20</v>
      </c>
      <c r="F10" s="251"/>
    </row>
    <row r="11" spans="1:9" ht="58.5" x14ac:dyDescent="0.25">
      <c r="A11" s="223"/>
      <c r="B11" s="217"/>
      <c r="C11" s="215"/>
      <c r="D11" s="53" t="s">
        <v>134</v>
      </c>
      <c r="E11" s="225"/>
      <c r="F11" s="252"/>
    </row>
    <row r="12" spans="1:9" ht="21.75" customHeight="1" thickBot="1" x14ac:dyDescent="0.25">
      <c r="A12" s="224"/>
      <c r="B12" s="218"/>
      <c r="C12" s="216"/>
      <c r="D12" s="54"/>
      <c r="E12" s="226"/>
      <c r="F12" s="253"/>
    </row>
    <row r="13" spans="1:9" s="36" customFormat="1" ht="27.75" customHeight="1" thickBot="1" x14ac:dyDescent="0.25">
      <c r="A13" s="55"/>
      <c r="B13" s="56"/>
      <c r="C13" s="56"/>
      <c r="D13" s="57" t="s">
        <v>54</v>
      </c>
      <c r="E13" s="56">
        <f>SUM(E5:E12)</f>
        <v>40</v>
      </c>
      <c r="F13" s="102">
        <f>SUM(F5:F12)</f>
        <v>0</v>
      </c>
    </row>
    <row r="14" spans="1:9" ht="43.5" x14ac:dyDescent="0.25">
      <c r="A14" s="206">
        <v>2</v>
      </c>
      <c r="B14" s="212" t="s">
        <v>135</v>
      </c>
      <c r="C14" s="214" t="s">
        <v>47</v>
      </c>
      <c r="D14" s="49" t="s">
        <v>136</v>
      </c>
      <c r="E14" s="209">
        <v>25</v>
      </c>
      <c r="F14" s="58"/>
    </row>
    <row r="15" spans="1:9" ht="57" x14ac:dyDescent="0.2">
      <c r="A15" s="246"/>
      <c r="B15" s="217"/>
      <c r="C15" s="215"/>
      <c r="D15" s="50" t="s">
        <v>55</v>
      </c>
      <c r="E15" s="238"/>
      <c r="F15" s="59"/>
    </row>
    <row r="16" spans="1:9" ht="43.5" thickBot="1" x14ac:dyDescent="0.25">
      <c r="A16" s="246"/>
      <c r="B16" s="217"/>
      <c r="C16" s="216"/>
      <c r="D16" s="51" t="s">
        <v>56</v>
      </c>
      <c r="E16" s="239"/>
      <c r="F16" s="60"/>
    </row>
    <row r="17" spans="1:6" ht="71.25" x14ac:dyDescent="0.2">
      <c r="A17" s="246"/>
      <c r="B17" s="217"/>
      <c r="C17" s="214" t="s">
        <v>52</v>
      </c>
      <c r="D17" s="49" t="s">
        <v>57</v>
      </c>
      <c r="E17" s="209">
        <v>15</v>
      </c>
      <c r="F17" s="58"/>
    </row>
    <row r="18" spans="1:6" ht="14.25" x14ac:dyDescent="0.2">
      <c r="A18" s="246"/>
      <c r="B18" s="217"/>
      <c r="C18" s="215"/>
      <c r="D18" s="50" t="s">
        <v>58</v>
      </c>
      <c r="E18" s="238"/>
      <c r="F18" s="59"/>
    </row>
    <row r="19" spans="1:6" ht="14.45" customHeight="1" thickBot="1" x14ac:dyDescent="0.25">
      <c r="A19" s="246"/>
      <c r="B19" s="217"/>
      <c r="C19" s="216"/>
      <c r="D19" s="51" t="s">
        <v>59</v>
      </c>
      <c r="E19" s="239"/>
      <c r="F19" s="60"/>
    </row>
    <row r="20" spans="1:6" ht="57.75" thickBot="1" x14ac:dyDescent="0.25">
      <c r="A20" s="247"/>
      <c r="B20" s="218"/>
      <c r="C20" s="61" t="s">
        <v>60</v>
      </c>
      <c r="D20" s="62" t="s">
        <v>61</v>
      </c>
      <c r="E20" s="41">
        <v>15</v>
      </c>
      <c r="F20" s="63"/>
    </row>
    <row r="21" spans="1:6" s="36" customFormat="1" ht="25.35" customHeight="1" thickBot="1" x14ac:dyDescent="0.25">
      <c r="A21" s="55"/>
      <c r="B21" s="56"/>
      <c r="C21" s="56"/>
      <c r="D21" s="64" t="s">
        <v>62</v>
      </c>
      <c r="E21" s="56">
        <f>SUM(E14:E20)</f>
        <v>55</v>
      </c>
      <c r="F21" s="102">
        <f>SUM(F14:F20)</f>
        <v>0</v>
      </c>
    </row>
    <row r="22" spans="1:6" ht="14.25" x14ac:dyDescent="0.2">
      <c r="A22" s="212">
        <v>3</v>
      </c>
      <c r="B22" s="212" t="s">
        <v>137</v>
      </c>
      <c r="C22" s="235" t="s">
        <v>47</v>
      </c>
      <c r="D22" s="243" t="s">
        <v>98</v>
      </c>
      <c r="E22" s="209"/>
      <c r="F22" s="240"/>
    </row>
    <row r="23" spans="1:6" ht="30.75" customHeight="1" x14ac:dyDescent="0.2">
      <c r="A23" s="233"/>
      <c r="B23" s="217"/>
      <c r="C23" s="236"/>
      <c r="D23" s="244"/>
      <c r="E23" s="238"/>
      <c r="F23" s="231"/>
    </row>
    <row r="24" spans="1:6" ht="14.25" x14ac:dyDescent="0.2">
      <c r="A24" s="233"/>
      <c r="B24" s="217"/>
      <c r="C24" s="236"/>
      <c r="D24" s="244"/>
      <c r="E24" s="238"/>
      <c r="F24" s="231"/>
    </row>
    <row r="25" spans="1:6" thickBot="1" x14ac:dyDescent="0.25">
      <c r="A25" s="233"/>
      <c r="B25" s="217"/>
      <c r="C25" s="237"/>
      <c r="D25" s="245"/>
      <c r="E25" s="239"/>
      <c r="F25" s="231"/>
    </row>
    <row r="26" spans="1:6" x14ac:dyDescent="0.25">
      <c r="A26" s="233"/>
      <c r="B26" s="217"/>
      <c r="C26" s="214" t="s">
        <v>52</v>
      </c>
      <c r="D26" s="53" t="s">
        <v>138</v>
      </c>
      <c r="E26" s="209">
        <v>10</v>
      </c>
      <c r="F26" s="241"/>
    </row>
    <row r="27" spans="1:6" ht="28.5" x14ac:dyDescent="0.2">
      <c r="A27" s="233"/>
      <c r="B27" s="217"/>
      <c r="C27" s="215"/>
      <c r="D27" s="53" t="s">
        <v>63</v>
      </c>
      <c r="E27" s="238"/>
      <c r="F27" s="231"/>
    </row>
    <row r="28" spans="1:6" ht="29.25" thickBot="1" x14ac:dyDescent="0.25">
      <c r="A28" s="234"/>
      <c r="B28" s="218"/>
      <c r="C28" s="216"/>
      <c r="D28" s="65" t="s">
        <v>64</v>
      </c>
      <c r="E28" s="239"/>
      <c r="F28" s="242"/>
    </row>
    <row r="29" spans="1:6" ht="30.75" customHeight="1" thickBot="1" x14ac:dyDescent="0.25">
      <c r="A29" s="66"/>
      <c r="B29" s="56"/>
      <c r="C29" s="56"/>
      <c r="D29" s="57" t="s">
        <v>100</v>
      </c>
      <c r="E29" s="56">
        <f>SUM(E22:E28)</f>
        <v>10</v>
      </c>
      <c r="F29" s="102">
        <f>SUM(F22:F28)</f>
        <v>0</v>
      </c>
    </row>
    <row r="30" spans="1:6" x14ac:dyDescent="0.2">
      <c r="A30" s="206">
        <v>4</v>
      </c>
      <c r="B30" s="212" t="s">
        <v>65</v>
      </c>
      <c r="C30" s="214" t="s">
        <v>47</v>
      </c>
      <c r="D30" s="67" t="s">
        <v>139</v>
      </c>
      <c r="E30" s="214">
        <v>20</v>
      </c>
      <c r="F30" s="230"/>
    </row>
    <row r="31" spans="1:6" x14ac:dyDescent="0.25">
      <c r="A31" s="223"/>
      <c r="B31" s="217"/>
      <c r="C31" s="215"/>
      <c r="D31" s="53" t="s">
        <v>140</v>
      </c>
      <c r="E31" s="225"/>
      <c r="F31" s="231"/>
    </row>
    <row r="32" spans="1:6" x14ac:dyDescent="0.25">
      <c r="A32" s="223"/>
      <c r="B32" s="217"/>
      <c r="C32" s="215"/>
      <c r="D32" s="53" t="s">
        <v>141</v>
      </c>
      <c r="E32" s="225"/>
      <c r="F32" s="231"/>
    </row>
    <row r="33" spans="1:8" thickBot="1" x14ac:dyDescent="0.25">
      <c r="A33" s="223"/>
      <c r="B33" s="217"/>
      <c r="C33" s="216"/>
      <c r="D33" s="65" t="s">
        <v>66</v>
      </c>
      <c r="E33" s="226"/>
      <c r="F33" s="232"/>
    </row>
    <row r="34" spans="1:8" x14ac:dyDescent="0.25">
      <c r="A34" s="223"/>
      <c r="B34" s="217"/>
      <c r="C34" s="214" t="s">
        <v>52</v>
      </c>
      <c r="D34" s="49" t="s">
        <v>142</v>
      </c>
      <c r="E34" s="214">
        <v>10</v>
      </c>
      <c r="F34" s="227"/>
    </row>
    <row r="35" spans="1:8" x14ac:dyDescent="0.25">
      <c r="A35" s="223"/>
      <c r="B35" s="217"/>
      <c r="C35" s="215"/>
      <c r="D35" s="68" t="s">
        <v>143</v>
      </c>
      <c r="E35" s="225"/>
      <c r="F35" s="228"/>
    </row>
    <row r="36" spans="1:8" ht="29.25" thickBot="1" x14ac:dyDescent="0.25">
      <c r="A36" s="223"/>
      <c r="B36" s="217"/>
      <c r="C36" s="216"/>
      <c r="D36" s="69" t="s">
        <v>67</v>
      </c>
      <c r="E36" s="226"/>
      <c r="F36" s="229"/>
    </row>
    <row r="37" spans="1:8" ht="29.25" x14ac:dyDescent="0.25">
      <c r="A37" s="223"/>
      <c r="B37" s="217"/>
      <c r="C37" s="214" t="s">
        <v>60</v>
      </c>
      <c r="D37" s="49" t="s">
        <v>144</v>
      </c>
      <c r="E37" s="214">
        <v>20</v>
      </c>
      <c r="F37" s="228"/>
    </row>
    <row r="38" spans="1:8" ht="14.25" x14ac:dyDescent="0.2">
      <c r="A38" s="223"/>
      <c r="B38" s="217"/>
      <c r="C38" s="215"/>
      <c r="D38" s="68" t="s">
        <v>68</v>
      </c>
      <c r="E38" s="225"/>
      <c r="F38" s="228"/>
    </row>
    <row r="39" spans="1:8" ht="14.25" x14ac:dyDescent="0.2">
      <c r="A39" s="223"/>
      <c r="B39" s="217"/>
      <c r="C39" s="215"/>
      <c r="D39" s="68" t="s">
        <v>69</v>
      </c>
      <c r="E39" s="225"/>
      <c r="F39" s="228"/>
    </row>
    <row r="40" spans="1:8" ht="14.25" x14ac:dyDescent="0.2">
      <c r="A40" s="223"/>
      <c r="B40" s="217"/>
      <c r="C40" s="215"/>
      <c r="D40" s="68" t="s">
        <v>70</v>
      </c>
      <c r="E40" s="225"/>
      <c r="F40" s="228"/>
    </row>
    <row r="41" spans="1:8" thickBot="1" x14ac:dyDescent="0.25">
      <c r="A41" s="223"/>
      <c r="B41" s="217"/>
      <c r="C41" s="216"/>
      <c r="D41" s="69" t="s">
        <v>71</v>
      </c>
      <c r="E41" s="226"/>
      <c r="F41" s="228"/>
    </row>
    <row r="42" spans="1:8" ht="30" x14ac:dyDescent="0.25">
      <c r="A42" s="223"/>
      <c r="B42" s="217"/>
      <c r="C42" s="214" t="s">
        <v>72</v>
      </c>
      <c r="D42" s="70" t="s">
        <v>145</v>
      </c>
      <c r="E42" s="214">
        <v>10</v>
      </c>
      <c r="F42" s="227"/>
    </row>
    <row r="43" spans="1:8" ht="42.75" x14ac:dyDescent="0.2">
      <c r="A43" s="223"/>
      <c r="B43" s="217"/>
      <c r="C43" s="215"/>
      <c r="D43" s="68" t="s">
        <v>73</v>
      </c>
      <c r="E43" s="225"/>
      <c r="F43" s="228"/>
    </row>
    <row r="44" spans="1:8" ht="29.25" thickBot="1" x14ac:dyDescent="0.25">
      <c r="A44" s="223"/>
      <c r="B44" s="217"/>
      <c r="C44" s="216"/>
      <c r="D44" s="69" t="s">
        <v>74</v>
      </c>
      <c r="E44" s="226"/>
      <c r="F44" s="229"/>
    </row>
    <row r="45" spans="1:8" ht="44.25" thickBot="1" x14ac:dyDescent="0.3">
      <c r="A45" s="223"/>
      <c r="B45" s="217"/>
      <c r="C45" s="61" t="s">
        <v>75</v>
      </c>
      <c r="D45" s="62" t="s">
        <v>146</v>
      </c>
      <c r="E45" s="61">
        <v>10</v>
      </c>
      <c r="F45" s="71"/>
    </row>
    <row r="46" spans="1:8" ht="29.25" x14ac:dyDescent="0.25">
      <c r="A46" s="223"/>
      <c r="B46" s="217"/>
      <c r="C46" s="214" t="s">
        <v>76</v>
      </c>
      <c r="D46" s="49" t="s">
        <v>147</v>
      </c>
      <c r="E46" s="214">
        <v>10</v>
      </c>
      <c r="F46" s="227"/>
    </row>
    <row r="47" spans="1:8" ht="30" thickBot="1" x14ac:dyDescent="0.3">
      <c r="A47" s="223"/>
      <c r="B47" s="217"/>
      <c r="C47" s="216"/>
      <c r="D47" s="65" t="s">
        <v>148</v>
      </c>
      <c r="E47" s="226"/>
      <c r="F47" s="229"/>
    </row>
    <row r="48" spans="1:8" ht="45" x14ac:dyDescent="0.25">
      <c r="A48" s="223"/>
      <c r="B48" s="217"/>
      <c r="C48" s="212" t="s">
        <v>77</v>
      </c>
      <c r="D48" s="49" t="s">
        <v>149</v>
      </c>
      <c r="E48" s="214">
        <v>12</v>
      </c>
      <c r="F48" s="72"/>
      <c r="G48" s="73" t="s">
        <v>78</v>
      </c>
      <c r="H48" s="74" t="s">
        <v>79</v>
      </c>
    </row>
    <row r="49" spans="1:8" ht="56.25" customHeight="1" x14ac:dyDescent="0.25">
      <c r="A49" s="223"/>
      <c r="B49" s="217"/>
      <c r="C49" s="213"/>
      <c r="D49" s="53" t="s">
        <v>150</v>
      </c>
      <c r="E49" s="215"/>
      <c r="F49" s="75"/>
      <c r="G49" s="76"/>
      <c r="H49" s="77"/>
    </row>
    <row r="50" spans="1:8" ht="30" customHeight="1" x14ac:dyDescent="0.2">
      <c r="A50" s="223"/>
      <c r="B50" s="217"/>
      <c r="C50" s="213"/>
      <c r="D50" s="53" t="s">
        <v>80</v>
      </c>
      <c r="E50" s="215"/>
      <c r="F50" s="75"/>
      <c r="G50" s="76"/>
      <c r="H50" s="77"/>
    </row>
    <row r="51" spans="1:8" ht="43.5" x14ac:dyDescent="0.2">
      <c r="A51" s="223"/>
      <c r="B51" s="217"/>
      <c r="C51" s="78" t="s">
        <v>81</v>
      </c>
      <c r="D51" s="53" t="s">
        <v>151</v>
      </c>
      <c r="E51" s="215"/>
      <c r="F51" s="79"/>
      <c r="G51" s="76"/>
      <c r="H51" s="77"/>
    </row>
    <row r="52" spans="1:8" ht="60" customHeight="1" x14ac:dyDescent="0.25">
      <c r="A52" s="223"/>
      <c r="B52" s="217"/>
      <c r="C52" s="78" t="s">
        <v>82</v>
      </c>
      <c r="D52" s="53" t="s">
        <v>152</v>
      </c>
      <c r="E52" s="215"/>
      <c r="F52" s="79"/>
      <c r="G52" s="76"/>
      <c r="H52" s="77"/>
    </row>
    <row r="53" spans="1:8" ht="31.5" customHeight="1" x14ac:dyDescent="0.25">
      <c r="A53" s="223"/>
      <c r="B53" s="217"/>
      <c r="C53" s="78" t="s">
        <v>83</v>
      </c>
      <c r="D53" s="53" t="s">
        <v>153</v>
      </c>
      <c r="E53" s="215"/>
      <c r="F53" s="79"/>
      <c r="G53" s="76"/>
      <c r="H53" s="77"/>
    </row>
    <row r="54" spans="1:8" ht="39" customHeight="1" x14ac:dyDescent="0.25">
      <c r="A54" s="223"/>
      <c r="B54" s="217"/>
      <c r="C54" s="78" t="s">
        <v>84</v>
      </c>
      <c r="D54" s="53" t="s">
        <v>154</v>
      </c>
      <c r="E54" s="215"/>
      <c r="F54" s="79"/>
      <c r="G54" s="76"/>
      <c r="H54" s="77"/>
    </row>
    <row r="55" spans="1:8" ht="56.25" customHeight="1" thickBot="1" x14ac:dyDescent="0.3">
      <c r="A55" s="224"/>
      <c r="B55" s="218"/>
      <c r="C55" s="80" t="s">
        <v>85</v>
      </c>
      <c r="D55" s="65" t="s">
        <v>155</v>
      </c>
      <c r="E55" s="216"/>
      <c r="F55" s="81"/>
      <c r="G55" s="82"/>
      <c r="H55" s="83"/>
    </row>
    <row r="56" spans="1:8" ht="29.1" customHeight="1" thickBot="1" x14ac:dyDescent="0.25">
      <c r="A56" s="66"/>
      <c r="B56" s="84"/>
      <c r="C56" s="85"/>
      <c r="D56" s="57" t="s">
        <v>86</v>
      </c>
      <c r="E56" s="56">
        <f>SUM(E30:E55)</f>
        <v>92</v>
      </c>
      <c r="F56" s="102">
        <f>SUM(F30:F55)</f>
        <v>0</v>
      </c>
    </row>
    <row r="57" spans="1:8" ht="27.75" customHeight="1" x14ac:dyDescent="0.2">
      <c r="A57" s="206">
        <v>5</v>
      </c>
      <c r="B57" s="212" t="s">
        <v>87</v>
      </c>
      <c r="C57" s="219" t="s">
        <v>47</v>
      </c>
      <c r="D57" s="49" t="s">
        <v>88</v>
      </c>
      <c r="E57" s="214">
        <v>-20</v>
      </c>
      <c r="F57" s="227"/>
    </row>
    <row r="58" spans="1:8" ht="26.25" customHeight="1" x14ac:dyDescent="0.2">
      <c r="A58" s="207"/>
      <c r="B58" s="217"/>
      <c r="C58" s="213"/>
      <c r="D58" s="68" t="s">
        <v>89</v>
      </c>
      <c r="E58" s="221"/>
      <c r="F58" s="228"/>
    </row>
    <row r="59" spans="1:8" ht="29.25" thickBot="1" x14ac:dyDescent="0.25">
      <c r="A59" s="208"/>
      <c r="B59" s="218"/>
      <c r="C59" s="220"/>
      <c r="D59" s="69" t="s">
        <v>90</v>
      </c>
      <c r="E59" s="222"/>
      <c r="F59" s="86"/>
    </row>
    <row r="60" spans="1:8" ht="30" customHeight="1" thickBot="1" x14ac:dyDescent="0.25">
      <c r="A60" s="87"/>
      <c r="B60" s="88"/>
      <c r="C60" s="89"/>
      <c r="D60" s="90" t="s">
        <v>91</v>
      </c>
      <c r="E60" s="91">
        <f>E57</f>
        <v>-20</v>
      </c>
      <c r="F60" s="102">
        <f>F57</f>
        <v>0</v>
      </c>
    </row>
    <row r="61" spans="1:8" ht="28.5" x14ac:dyDescent="0.25">
      <c r="A61" s="206">
        <v>6</v>
      </c>
      <c r="B61" s="209" t="s">
        <v>164</v>
      </c>
      <c r="C61" s="92" t="s">
        <v>47</v>
      </c>
      <c r="D61" s="93" t="s">
        <v>94</v>
      </c>
      <c r="E61" s="94">
        <v>10</v>
      </c>
      <c r="F61" s="63"/>
    </row>
    <row r="62" spans="1:8" ht="27" customHeight="1" x14ac:dyDescent="0.25">
      <c r="A62" s="207"/>
      <c r="B62" s="210"/>
      <c r="C62" s="95" t="s">
        <v>52</v>
      </c>
      <c r="D62" s="96" t="s">
        <v>92</v>
      </c>
      <c r="E62" s="97">
        <v>10</v>
      </c>
      <c r="F62" s="63"/>
    </row>
    <row r="63" spans="1:8" ht="30.95" customHeight="1" x14ac:dyDescent="0.25">
      <c r="A63" s="207"/>
      <c r="B63" s="210"/>
      <c r="C63" s="95" t="s">
        <v>60</v>
      </c>
      <c r="D63" s="96" t="s">
        <v>93</v>
      </c>
      <c r="E63" s="97">
        <v>10</v>
      </c>
      <c r="F63" s="63"/>
    </row>
    <row r="64" spans="1:8" ht="30.95" customHeight="1" x14ac:dyDescent="0.25">
      <c r="A64" s="207"/>
      <c r="B64" s="210"/>
      <c r="C64" s="95" t="s">
        <v>120</v>
      </c>
      <c r="D64" s="96" t="s">
        <v>156</v>
      </c>
      <c r="E64" s="97">
        <v>10</v>
      </c>
      <c r="F64" s="63"/>
    </row>
    <row r="65" spans="1:6" ht="36.75" customHeight="1" thickBot="1" x14ac:dyDescent="0.25">
      <c r="A65" s="208"/>
      <c r="B65" s="211"/>
      <c r="C65" s="98" t="s">
        <v>121</v>
      </c>
      <c r="D65" s="107" t="s">
        <v>119</v>
      </c>
      <c r="E65" s="99">
        <v>10</v>
      </c>
      <c r="F65" s="100"/>
    </row>
    <row r="66" spans="1:6" ht="30" customHeight="1" thickBot="1" x14ac:dyDescent="0.25">
      <c r="A66" s="87"/>
      <c r="B66" s="88"/>
      <c r="C66" s="101"/>
      <c r="D66" s="90" t="s">
        <v>102</v>
      </c>
      <c r="E66" s="102">
        <f>SUM(E61:E65)</f>
        <v>50</v>
      </c>
      <c r="F66" s="102">
        <f>SUM(F61:F65)</f>
        <v>0</v>
      </c>
    </row>
    <row r="67" spans="1:6" s="36" customFormat="1" ht="33.75" customHeight="1" thickBot="1" x14ac:dyDescent="0.25">
      <c r="A67" s="103"/>
      <c r="B67" s="104"/>
      <c r="C67" s="104"/>
      <c r="D67" s="105" t="s">
        <v>106</v>
      </c>
      <c r="E67" s="106">
        <f>SUM(E13,E21,E29,E56,E60,E66)</f>
        <v>227</v>
      </c>
      <c r="F67" s="102">
        <f>SUM(F13,F21,F29,F56,F60,F66)</f>
        <v>0</v>
      </c>
    </row>
  </sheetData>
  <mergeCells count="51">
    <mergeCell ref="A2:D2"/>
    <mergeCell ref="A5:A12"/>
    <mergeCell ref="B5:B12"/>
    <mergeCell ref="C5:C9"/>
    <mergeCell ref="A1:I1"/>
    <mergeCell ref="E5:E9"/>
    <mergeCell ref="F5:F9"/>
    <mergeCell ref="C10:C12"/>
    <mergeCell ref="E10:E12"/>
    <mergeCell ref="F10:F12"/>
    <mergeCell ref="A14:A20"/>
    <mergeCell ref="B14:B20"/>
    <mergeCell ref="C14:C16"/>
    <mergeCell ref="E14:E16"/>
    <mergeCell ref="C17:C19"/>
    <mergeCell ref="E17:E19"/>
    <mergeCell ref="A22:A28"/>
    <mergeCell ref="B22:B28"/>
    <mergeCell ref="C22:C25"/>
    <mergeCell ref="E22:E25"/>
    <mergeCell ref="F22:F25"/>
    <mergeCell ref="C26:C28"/>
    <mergeCell ref="E26:E28"/>
    <mergeCell ref="F26:F28"/>
    <mergeCell ref="D22:D25"/>
    <mergeCell ref="F30:F33"/>
    <mergeCell ref="C34:C36"/>
    <mergeCell ref="E34:E36"/>
    <mergeCell ref="F34:F36"/>
    <mergeCell ref="C37:C41"/>
    <mergeCell ref="E37:E41"/>
    <mergeCell ref="F57:F58"/>
    <mergeCell ref="F37:F41"/>
    <mergeCell ref="C42:C44"/>
    <mergeCell ref="E42:E44"/>
    <mergeCell ref="F42:F44"/>
    <mergeCell ref="C46:C47"/>
    <mergeCell ref="E46:E47"/>
    <mergeCell ref="F46:F47"/>
    <mergeCell ref="A61:A65"/>
    <mergeCell ref="B61:B65"/>
    <mergeCell ref="C48:C50"/>
    <mergeCell ref="E48:E55"/>
    <mergeCell ref="A57:A59"/>
    <mergeCell ref="B57:B59"/>
    <mergeCell ref="C57:C59"/>
    <mergeCell ref="E57:E59"/>
    <mergeCell ref="A30:A55"/>
    <mergeCell ref="B30:B55"/>
    <mergeCell ref="C30:C33"/>
    <mergeCell ref="E30:E33"/>
  </mergeCells>
  <pageMargins left="0.7" right="0.7" top="0.75" bottom="0.75" header="0.3" footer="0.3"/>
  <pageSetup scale="4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Supplemental Questions</vt:lpstr>
      <vt:lpstr>Financial Plan</vt:lpstr>
      <vt:lpstr>Timeline</vt:lpstr>
      <vt:lpstr>Team Experience</vt:lpstr>
      <vt:lpstr>Homekey Self-Score</vt:lpstr>
      <vt:lpstr>'Homekey Self-Score'!Print_Area</vt:lpstr>
      <vt:lpstr>'Supplemental Questions'!Print_Area</vt:lpstr>
      <vt:lpstr>'Team Experience'!Print_Area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 Christina</dc:creator>
  <cp:keywords/>
  <dc:description/>
  <cp:lastModifiedBy>Melissa McCuiston</cp:lastModifiedBy>
  <cp:revision/>
  <dcterms:created xsi:type="dcterms:W3CDTF">2021-10-15T02:57:24Z</dcterms:created>
  <dcterms:modified xsi:type="dcterms:W3CDTF">2023-02-14T17:24:05Z</dcterms:modified>
  <cp:category/>
  <cp:contentStatus/>
</cp:coreProperties>
</file>